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595" windowHeight="12435"/>
  </bookViews>
  <sheets>
    <sheet name="25.10.2018" sheetId="3" r:id="rId1"/>
  </sheets>
  <calcPr calcId="124519" calcMode="autoNoTable"/>
</workbook>
</file>

<file path=xl/calcChain.xml><?xml version="1.0" encoding="utf-8"?>
<calcChain xmlns="http://schemas.openxmlformats.org/spreadsheetml/2006/main">
  <c r="M21" i="3"/>
  <c r="M18" s="1"/>
  <c r="M14" s="1"/>
  <c r="M13" s="1"/>
  <c r="O18"/>
  <c r="N18"/>
  <c r="L18"/>
  <c r="K18"/>
  <c r="O17"/>
  <c r="N17"/>
  <c r="L17"/>
  <c r="K17"/>
  <c r="O16"/>
  <c r="N16"/>
  <c r="M16"/>
  <c r="L16"/>
  <c r="K16"/>
  <c r="O15"/>
  <c r="N15"/>
  <c r="M15"/>
  <c r="L15"/>
  <c r="K15"/>
  <c r="O14"/>
  <c r="N14"/>
  <c r="N13" s="1"/>
  <c r="L14"/>
  <c r="K14"/>
  <c r="O13"/>
  <c r="L13"/>
  <c r="K13"/>
  <c r="M17" l="1"/>
</calcChain>
</file>

<file path=xl/sharedStrings.xml><?xml version="1.0" encoding="utf-8"?>
<sst xmlns="http://schemas.openxmlformats.org/spreadsheetml/2006/main" count="62" uniqueCount="54">
  <si>
    <t>Статус N п/п &lt;1&gt;</t>
  </si>
  <si>
    <t>Ответственный исполнитель, соисполнители</t>
  </si>
  <si>
    <t>Код бюджетной классификации &lt;2&gt;</t>
  </si>
  <si>
    <t>Расходы &lt;3&gt; руб.), годы</t>
  </si>
  <si>
    <t>ГРБС</t>
  </si>
  <si>
    <t>Рз Пр</t>
  </si>
  <si>
    <t>ЦСР</t>
  </si>
  <si>
    <t>ВР</t>
  </si>
  <si>
    <t>Муниципальная программа</t>
  </si>
  <si>
    <t>«Развитие субъектов малого и среднего предпринимательства в Усть-Абаканском районе на 2014-2020 годы»</t>
  </si>
  <si>
    <t>всего</t>
  </si>
  <si>
    <t>X</t>
  </si>
  <si>
    <t xml:space="preserve">Основное мероприятие 1 </t>
  </si>
  <si>
    <t>х</t>
  </si>
  <si>
    <t>Мероприятие 1</t>
  </si>
  <si>
    <t>Мероприятие 2</t>
  </si>
  <si>
    <t xml:space="preserve">ожидаемый результат </t>
  </si>
  <si>
    <t>основные направления реализации</t>
  </si>
  <si>
    <t>Связь с показателями муниципальной программы (номер показателя, характеризующего результат реализации основного мероприятия)</t>
  </si>
  <si>
    <t>Поддержка субъектов малого и среднего бизнеса</t>
  </si>
  <si>
    <t>Администрация Усть-Абаканского района</t>
  </si>
  <si>
    <t>№ 1, 2, 3,7</t>
  </si>
  <si>
    <t>№ 4,5, 6</t>
  </si>
  <si>
    <t>Иные мероприятия в сфере поддержки малого и среднего предпринимательства</t>
  </si>
  <si>
    <t>Субсидии на поддержку субъектов малого и среднего предпринимательства</t>
  </si>
  <si>
    <t>31001 00000</t>
  </si>
  <si>
    <t>31001 60020</t>
  </si>
  <si>
    <t>31001 22020</t>
  </si>
  <si>
    <t>0412</t>
  </si>
  <si>
    <t>Программные мероприятия на 2016-2020 годы</t>
  </si>
  <si>
    <t>Приложение 1</t>
  </si>
  <si>
    <t>Наименование муниципальной программы, подпрограммы,   основные мероприятия</t>
  </si>
  <si>
    <t>республиканский бюджет</t>
  </si>
  <si>
    <t>районный бюджет</t>
  </si>
  <si>
    <t>Приложение</t>
  </si>
  <si>
    <t>к Постановлению администрации Усть-Абаканского района</t>
  </si>
  <si>
    <t xml:space="preserve">к программе «Развитие субъектов малого и среднего </t>
  </si>
  <si>
    <t>предпринимательства в Усть-Абаканском районе на 2014-2020 годы»</t>
  </si>
  <si>
    <t>ответственный исполнитель государственной программы: администрация Усть-Абаканского района</t>
  </si>
  <si>
    <t>федеральный бюджет</t>
  </si>
  <si>
    <t>Администрация Усть-Абаканского района (районый бюджет)</t>
  </si>
  <si>
    <t>Рост числа малых (включая микропредприятия) и средних предприятий в расчете на 1 тыс. человек муниципального образования Усть-Абаканский район, до 6,2 единицы ежегодно; рост объема поступлений налогов на совокупный доход в консолидированный бюджет муниципального об-разования Усть-Абаканский район, до 7800,0 тыс. руб.; рост числа услуг (методических, информационных, консультационных, образовательных) оказанных субъектам малого и среднего предпринимательства в центрах поддержки предпринимательства до 120 услуг к 2020 году;</t>
  </si>
  <si>
    <t>Создание и обеспечение деятельности центра поддержки предпринимательства;                                                                                     Предоставление преференций по налогу на землю, арендной плате на землю и муниципальное имущество субъектам малого и среднего предпринимательства, реализующим инвестиционные проекты на территории муниципального образования Усть-Абаканский район, включенные в Программу социально-экономического развития Усть-Абаканского района;                                                                                                     Организация и проведение районных конкурсов («Предприниматель года», «Лучшее сельскохозяйственное предприятие» и других;                                                                                          Повышение профессионального уровня предпринимателей через организацию и проведение семинаров, круглых столов, «голубых огоньков» и  других мероприятий;                                                                                              Содействие субъектам  малого и среднего предпринимательства в участии  в выставках, ярмарках, проведении конкурсов муниципального, регионального, межрегионального значения</t>
  </si>
  <si>
    <t xml:space="preserve"> Государственная поддержка малого и среднего предпринимательства, включая крестьянские (фермерские) хозяйства</t>
  </si>
  <si>
    <t>Администрация Усть-Абаканского района (федеральный бюджет)</t>
  </si>
  <si>
    <t>Рост числа  созданных компаний занимающихся инновационной деятельностью до 2 (нарастающим итогом); рост числа субъектов малого и среднего предпринимательства, получивших субсидии на модернизацию основных средств, до 16 единиц с нарастающим итогом; рост числа субъектов малого предпринимательства, получивших гранты на развитие бизнеса до 40 единиц нарастающим итогом; рост числа субъектов малого и среднего предпринимательства, получивших субсидии на обучение и повы-шение квалификации до 15 единиц нарастающим итогом.</t>
  </si>
  <si>
    <t>Поддержка малых инновационных компаний – гранты на создание инновационных компаний;                                                                           Субсидирование затрат при лизинге оборудования; субсидирование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услуг);
Гранты начинающим субъектам малого предпринимательства на создание и развитие собственного бизнеса;
Субсидирование  затрат  субъектов малого и среднего предпринимательства на обучение по подготовке, переподготовке и повышения квалификации кадров.</t>
  </si>
  <si>
    <t>Мероприятие 3</t>
  </si>
  <si>
    <t>Мероприятие 4</t>
  </si>
  <si>
    <t>Реализация мероприятий, направленных на поддержку малого и среднего предпринимательства</t>
  </si>
  <si>
    <t>Администрация Усть-Абаканского района (республиканский бюджет)</t>
  </si>
  <si>
    <t>Заместитель Главы администрации Усть-Абаканского района по финансам и экономике                                            - руководитель управления финансов и экономики администрации Усть-Абаканского района</t>
  </si>
  <si>
    <t>Н.А. Потылицына</t>
  </si>
  <si>
    <t>от ________________ № __________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</si>
</sst>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5" fillId="2" borderId="0" xfId="0" applyFont="1" applyFill="1" applyAlignment="1"/>
    <xf numFmtId="0" fontId="5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0" xfId="0" applyFont="1" applyFill="1"/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2" xfId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D1" workbookViewId="0">
      <selection activeCell="D8" sqref="D8:R8"/>
    </sheetView>
  </sheetViews>
  <sheetFormatPr defaultColWidth="8.7109375" defaultRowHeight="15"/>
  <cols>
    <col min="1" max="3" width="8.7109375" style="10" hidden="1" customWidth="1"/>
    <col min="4" max="4" width="16.28515625" style="10" customWidth="1"/>
    <col min="5" max="5" width="24.85546875" style="10" customWidth="1"/>
    <col min="6" max="6" width="20.85546875" style="10" customWidth="1"/>
    <col min="7" max="7" width="7.42578125" style="10" hidden="1" customWidth="1"/>
    <col min="8" max="8" width="7.5703125" style="10" hidden="1" customWidth="1"/>
    <col min="9" max="9" width="7.5703125" style="11" hidden="1" customWidth="1"/>
    <col min="10" max="10" width="5.42578125" style="10" hidden="1" customWidth="1"/>
    <col min="11" max="11" width="12.7109375" style="10" customWidth="1"/>
    <col min="12" max="13" width="11" style="10" customWidth="1"/>
    <col min="14" max="14" width="12.42578125" style="10" customWidth="1"/>
    <col min="15" max="15" width="12" style="10" bestFit="1" customWidth="1"/>
    <col min="16" max="16" width="40" style="10" customWidth="1"/>
    <col min="17" max="17" width="56.42578125" style="10" customWidth="1"/>
    <col min="18" max="18" width="22.42578125" style="10" customWidth="1"/>
    <col min="19" max="16384" width="8.7109375" style="10"/>
  </cols>
  <sheetData>
    <row r="1" spans="1:21" ht="16.5">
      <c r="Q1" s="2" t="s">
        <v>34</v>
      </c>
      <c r="R1" s="2"/>
    </row>
    <row r="2" spans="1:21" ht="16.5">
      <c r="Q2" s="47" t="s">
        <v>35</v>
      </c>
      <c r="R2" s="47"/>
    </row>
    <row r="3" spans="1:21" ht="16.5">
      <c r="Q3" s="47" t="s">
        <v>53</v>
      </c>
      <c r="R3" s="47"/>
    </row>
    <row r="4" spans="1:21" ht="12" customHeight="1">
      <c r="K4" s="12"/>
      <c r="L4" s="12"/>
      <c r="M4" s="12"/>
      <c r="N4" s="12"/>
      <c r="O4" s="12"/>
      <c r="P4" s="1"/>
    </row>
    <row r="5" spans="1:21" ht="16.5">
      <c r="A5" s="51"/>
      <c r="B5" s="51"/>
      <c r="C5" s="51"/>
      <c r="K5" s="8"/>
      <c r="L5" s="8"/>
      <c r="M5" s="8"/>
      <c r="N5" s="8"/>
      <c r="O5" s="8"/>
      <c r="P5" s="8"/>
      <c r="Q5" s="48" t="s">
        <v>30</v>
      </c>
      <c r="R5" s="48"/>
    </row>
    <row r="6" spans="1:21" ht="16.5">
      <c r="A6" s="51"/>
      <c r="B6" s="51"/>
      <c r="C6" s="51"/>
      <c r="K6" s="8"/>
      <c r="L6" s="8"/>
      <c r="M6" s="8"/>
      <c r="N6" s="8"/>
      <c r="O6" s="8"/>
      <c r="Q6" s="48" t="s">
        <v>36</v>
      </c>
      <c r="R6" s="48"/>
    </row>
    <row r="7" spans="1:21" ht="16.5" customHeight="1">
      <c r="A7" s="51"/>
      <c r="B7" s="51"/>
      <c r="C7" s="51"/>
      <c r="K7" s="8"/>
      <c r="L7" s="8"/>
      <c r="M7" s="8"/>
      <c r="N7" s="8"/>
      <c r="O7" s="8"/>
      <c r="Q7" s="49" t="s">
        <v>37</v>
      </c>
      <c r="R7" s="49"/>
    </row>
    <row r="8" spans="1:21" ht="22.5" customHeight="1">
      <c r="A8" s="51"/>
      <c r="B8" s="51"/>
      <c r="C8" s="51"/>
      <c r="D8" s="62" t="s">
        <v>29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"/>
      <c r="T8" s="1"/>
      <c r="U8" s="1"/>
    </row>
    <row r="9" spans="1:21" ht="16.5" customHeight="1" thickBot="1">
      <c r="A9" s="51"/>
      <c r="B9" s="51"/>
      <c r="C9" s="51"/>
      <c r="Q9" s="8"/>
      <c r="R9" s="8"/>
    </row>
    <row r="10" spans="1:21" ht="36.75" customHeight="1" thickBot="1">
      <c r="A10" s="51"/>
      <c r="B10" s="51"/>
      <c r="C10" s="51"/>
      <c r="D10" s="52" t="s">
        <v>0</v>
      </c>
      <c r="E10" s="40" t="s">
        <v>31</v>
      </c>
      <c r="F10" s="40" t="s">
        <v>1</v>
      </c>
      <c r="G10" s="42" t="s">
        <v>2</v>
      </c>
      <c r="H10" s="43"/>
      <c r="I10" s="43"/>
      <c r="J10" s="44"/>
      <c r="K10" s="42" t="s">
        <v>3</v>
      </c>
      <c r="L10" s="43"/>
      <c r="M10" s="43"/>
      <c r="N10" s="43"/>
      <c r="O10" s="44"/>
      <c r="P10" s="45" t="s">
        <v>16</v>
      </c>
      <c r="Q10" s="45" t="s">
        <v>17</v>
      </c>
      <c r="R10" s="45" t="s">
        <v>18</v>
      </c>
      <c r="S10" s="46"/>
      <c r="T10" s="46"/>
    </row>
    <row r="11" spans="1:21" ht="60.75" customHeight="1" thickBot="1">
      <c r="A11" s="51"/>
      <c r="B11" s="51"/>
      <c r="C11" s="51"/>
      <c r="D11" s="53"/>
      <c r="E11" s="41"/>
      <c r="F11" s="41"/>
      <c r="G11" s="4" t="s">
        <v>4</v>
      </c>
      <c r="H11" s="4" t="s">
        <v>5</v>
      </c>
      <c r="I11" s="7" t="s">
        <v>6</v>
      </c>
      <c r="J11" s="4" t="s">
        <v>7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5"/>
      <c r="Q11" s="45"/>
      <c r="R11" s="45"/>
    </row>
    <row r="12" spans="1:21" ht="12.75" customHeight="1" thickBot="1">
      <c r="A12" s="51"/>
      <c r="B12" s="51"/>
      <c r="C12" s="51"/>
      <c r="D12" s="13">
        <v>1</v>
      </c>
      <c r="E12" s="5">
        <v>2</v>
      </c>
      <c r="F12" s="14">
        <v>3</v>
      </c>
      <c r="G12" s="15">
        <v>4</v>
      </c>
      <c r="H12" s="15">
        <v>5</v>
      </c>
      <c r="I12" s="16">
        <v>6</v>
      </c>
      <c r="J12" s="17">
        <v>7</v>
      </c>
      <c r="K12" s="3">
        <v>4</v>
      </c>
      <c r="L12" s="18">
        <v>5</v>
      </c>
      <c r="M12" s="3">
        <v>6</v>
      </c>
      <c r="N12" s="18">
        <v>7</v>
      </c>
      <c r="O12" s="3">
        <v>8</v>
      </c>
      <c r="P12" s="6">
        <v>9</v>
      </c>
      <c r="Q12" s="3">
        <v>10</v>
      </c>
      <c r="R12" s="3">
        <v>11</v>
      </c>
    </row>
    <row r="13" spans="1:21" ht="15.75" customHeight="1" thickBot="1">
      <c r="A13" s="51"/>
      <c r="B13" s="51"/>
      <c r="C13" s="51"/>
      <c r="D13" s="54" t="s">
        <v>8</v>
      </c>
      <c r="E13" s="54" t="s">
        <v>9</v>
      </c>
      <c r="F13" s="19" t="s">
        <v>10</v>
      </c>
      <c r="G13" s="19" t="s">
        <v>11</v>
      </c>
      <c r="H13" s="19" t="s">
        <v>11</v>
      </c>
      <c r="I13" s="20" t="s">
        <v>11</v>
      </c>
      <c r="J13" s="19" t="s">
        <v>11</v>
      </c>
      <c r="K13" s="21">
        <f>K14</f>
        <v>3005531.5</v>
      </c>
      <c r="L13" s="21">
        <f t="shared" ref="L13:O13" si="0">L14</f>
        <v>642736.57000000007</v>
      </c>
      <c r="M13" s="21">
        <f t="shared" si="0"/>
        <v>290000</v>
      </c>
      <c r="N13" s="21">
        <f t="shared" si="0"/>
        <v>490000</v>
      </c>
      <c r="O13" s="21">
        <f t="shared" si="0"/>
        <v>500000</v>
      </c>
      <c r="P13" s="22"/>
      <c r="Q13" s="23"/>
      <c r="R13" s="23"/>
    </row>
    <row r="14" spans="1:21" ht="81" customHeight="1" thickBot="1">
      <c r="A14" s="51"/>
      <c r="B14" s="51"/>
      <c r="C14" s="51"/>
      <c r="D14" s="55"/>
      <c r="E14" s="56"/>
      <c r="F14" s="24" t="s">
        <v>38</v>
      </c>
      <c r="G14" s="19"/>
      <c r="H14" s="19" t="s">
        <v>11</v>
      </c>
      <c r="I14" s="20" t="s">
        <v>11</v>
      </c>
      <c r="J14" s="19" t="s">
        <v>11</v>
      </c>
      <c r="K14" s="21">
        <f>K18</f>
        <v>3005531.5</v>
      </c>
      <c r="L14" s="21">
        <f>L18</f>
        <v>642736.57000000007</v>
      </c>
      <c r="M14" s="21">
        <f t="shared" ref="M14:O14" si="1">M18</f>
        <v>290000</v>
      </c>
      <c r="N14" s="21">
        <f t="shared" si="1"/>
        <v>490000</v>
      </c>
      <c r="O14" s="21">
        <f t="shared" si="1"/>
        <v>500000</v>
      </c>
      <c r="P14" s="23"/>
      <c r="Q14" s="23"/>
      <c r="R14" s="23"/>
    </row>
    <row r="15" spans="1:21" ht="14.25" customHeight="1" thickBot="1">
      <c r="A15" s="51"/>
      <c r="B15" s="51"/>
      <c r="C15" s="51"/>
      <c r="D15" s="55"/>
      <c r="E15" s="60" t="s">
        <v>39</v>
      </c>
      <c r="F15" s="61"/>
      <c r="G15" s="25"/>
      <c r="H15" s="25"/>
      <c r="I15" s="26"/>
      <c r="J15" s="25"/>
      <c r="K15" s="27">
        <f>K20</f>
        <v>1384885.93</v>
      </c>
      <c r="L15" s="27">
        <f t="shared" ref="L15:O15" si="2">L20</f>
        <v>0</v>
      </c>
      <c r="M15" s="27">
        <f t="shared" si="2"/>
        <v>0</v>
      </c>
      <c r="N15" s="27">
        <f t="shared" si="2"/>
        <v>0</v>
      </c>
      <c r="O15" s="27">
        <f t="shared" si="2"/>
        <v>0</v>
      </c>
      <c r="P15" s="23"/>
      <c r="Q15" s="23"/>
      <c r="R15" s="23"/>
    </row>
    <row r="16" spans="1:21" ht="15.75" thickBot="1">
      <c r="A16" s="51"/>
      <c r="B16" s="51"/>
      <c r="C16" s="51"/>
      <c r="D16" s="55"/>
      <c r="E16" s="60" t="s">
        <v>32</v>
      </c>
      <c r="F16" s="61"/>
      <c r="G16" s="19"/>
      <c r="H16" s="19"/>
      <c r="I16" s="20"/>
      <c r="J16" s="19"/>
      <c r="K16" s="28">
        <f>K22</f>
        <v>1160645.57</v>
      </c>
      <c r="L16" s="28">
        <f t="shared" ref="L16:O16" si="3">L22</f>
        <v>182736.57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9"/>
      <c r="Q16" s="29"/>
      <c r="R16" s="23"/>
    </row>
    <row r="17" spans="1:18" ht="15.75" thickBot="1">
      <c r="A17" s="51"/>
      <c r="B17" s="51"/>
      <c r="C17" s="51"/>
      <c r="D17" s="56"/>
      <c r="E17" s="60" t="s">
        <v>33</v>
      </c>
      <c r="F17" s="61"/>
      <c r="G17" s="19"/>
      <c r="H17" s="19"/>
      <c r="I17" s="20"/>
      <c r="J17" s="19"/>
      <c r="K17" s="21">
        <f>K21+K19</f>
        <v>460000</v>
      </c>
      <c r="L17" s="21">
        <f t="shared" ref="L17:O17" si="4">L21+L19</f>
        <v>460000</v>
      </c>
      <c r="M17" s="21">
        <f t="shared" si="4"/>
        <v>290000</v>
      </c>
      <c r="N17" s="21">
        <f t="shared" si="4"/>
        <v>490000</v>
      </c>
      <c r="O17" s="21">
        <f t="shared" si="4"/>
        <v>500000</v>
      </c>
      <c r="P17" s="29"/>
      <c r="Q17" s="29"/>
      <c r="R17" s="23"/>
    </row>
    <row r="18" spans="1:18" ht="47.25" customHeight="1" thickBot="1">
      <c r="A18" s="51"/>
      <c r="B18" s="51"/>
      <c r="C18" s="51"/>
      <c r="D18" s="30" t="s">
        <v>12</v>
      </c>
      <c r="E18" s="31" t="s">
        <v>19</v>
      </c>
      <c r="F18" s="19" t="s">
        <v>20</v>
      </c>
      <c r="G18" s="19"/>
      <c r="H18" s="19"/>
      <c r="I18" s="20" t="s">
        <v>25</v>
      </c>
      <c r="J18" s="19" t="s">
        <v>13</v>
      </c>
      <c r="K18" s="21">
        <f>K19+K20+K21+K22</f>
        <v>3005531.5</v>
      </c>
      <c r="L18" s="21">
        <f t="shared" ref="L18:O18" si="5">L19+L20+L21+L22</f>
        <v>642736.57000000007</v>
      </c>
      <c r="M18" s="21">
        <f t="shared" si="5"/>
        <v>290000</v>
      </c>
      <c r="N18" s="21">
        <f t="shared" si="5"/>
        <v>490000</v>
      </c>
      <c r="O18" s="21">
        <f t="shared" si="5"/>
        <v>500000</v>
      </c>
      <c r="P18" s="23"/>
      <c r="Q18" s="23"/>
      <c r="R18" s="23"/>
    </row>
    <row r="19" spans="1:18" ht="219" customHeight="1" thickBot="1">
      <c r="A19" s="51"/>
      <c r="B19" s="51"/>
      <c r="C19" s="51"/>
      <c r="D19" s="32" t="s">
        <v>14</v>
      </c>
      <c r="E19" s="32" t="s">
        <v>23</v>
      </c>
      <c r="F19" s="32" t="s">
        <v>40</v>
      </c>
      <c r="G19" s="19">
        <v>902</v>
      </c>
      <c r="H19" s="20" t="s">
        <v>28</v>
      </c>
      <c r="I19" s="20" t="s">
        <v>27</v>
      </c>
      <c r="J19" s="19">
        <v>244</v>
      </c>
      <c r="K19" s="21">
        <v>90000</v>
      </c>
      <c r="L19" s="21">
        <v>90000</v>
      </c>
      <c r="M19" s="21">
        <v>90000</v>
      </c>
      <c r="N19" s="21">
        <v>100000</v>
      </c>
      <c r="O19" s="21">
        <v>100000</v>
      </c>
      <c r="P19" s="32" t="s">
        <v>41</v>
      </c>
      <c r="Q19" s="32" t="s">
        <v>42</v>
      </c>
      <c r="R19" s="33" t="s">
        <v>22</v>
      </c>
    </row>
    <row r="20" spans="1:18" ht="81.75" customHeight="1" thickBot="1">
      <c r="A20" s="51"/>
      <c r="B20" s="51"/>
      <c r="C20" s="51"/>
      <c r="D20" s="25" t="s">
        <v>15</v>
      </c>
      <c r="E20" s="32" t="s">
        <v>43</v>
      </c>
      <c r="F20" s="32" t="s">
        <v>44</v>
      </c>
      <c r="G20" s="32">
        <v>902</v>
      </c>
      <c r="H20" s="34" t="s">
        <v>28</v>
      </c>
      <c r="I20" s="20" t="s">
        <v>26</v>
      </c>
      <c r="J20" s="19">
        <v>810</v>
      </c>
      <c r="K20" s="35">
        <v>1384885.93</v>
      </c>
      <c r="L20" s="35"/>
      <c r="M20" s="35"/>
      <c r="N20" s="35"/>
      <c r="O20" s="35"/>
      <c r="P20" s="54" t="s">
        <v>45</v>
      </c>
      <c r="Q20" s="54" t="s">
        <v>46</v>
      </c>
      <c r="R20" s="57" t="s">
        <v>21</v>
      </c>
    </row>
    <row r="21" spans="1:18" ht="55.5" customHeight="1" thickBot="1">
      <c r="A21" s="51"/>
      <c r="B21" s="51"/>
      <c r="C21" s="51"/>
      <c r="D21" s="25" t="s">
        <v>47</v>
      </c>
      <c r="E21" s="36" t="s">
        <v>24</v>
      </c>
      <c r="F21" s="25" t="s">
        <v>40</v>
      </c>
      <c r="G21" s="37"/>
      <c r="H21" s="37"/>
      <c r="I21" s="37"/>
      <c r="J21" s="37"/>
      <c r="K21" s="28">
        <v>370000</v>
      </c>
      <c r="L21" s="28">
        <v>370000</v>
      </c>
      <c r="M21" s="28">
        <f>380000-180000</f>
        <v>200000</v>
      </c>
      <c r="N21" s="28">
        <v>390000</v>
      </c>
      <c r="O21" s="28">
        <v>400000</v>
      </c>
      <c r="P21" s="55"/>
      <c r="Q21" s="55"/>
      <c r="R21" s="58"/>
    </row>
    <row r="22" spans="1:18" ht="54.75" customHeight="1" thickBot="1">
      <c r="A22" s="51"/>
      <c r="B22" s="51"/>
      <c r="C22" s="51"/>
      <c r="D22" s="32" t="s">
        <v>48</v>
      </c>
      <c r="E22" s="32" t="s">
        <v>49</v>
      </c>
      <c r="F22" s="32" t="s">
        <v>50</v>
      </c>
      <c r="G22" s="38"/>
      <c r="H22" s="38"/>
      <c r="I22" s="38"/>
      <c r="J22" s="39"/>
      <c r="K22" s="28">
        <v>1160645.57</v>
      </c>
      <c r="L22" s="28">
        <v>182736.57</v>
      </c>
      <c r="M22" s="28"/>
      <c r="N22" s="28"/>
      <c r="O22" s="28"/>
      <c r="P22" s="56"/>
      <c r="Q22" s="56"/>
      <c r="R22" s="59"/>
    </row>
    <row r="23" spans="1:18" ht="9" customHeight="1">
      <c r="A23" s="51"/>
      <c r="B23" s="51"/>
      <c r="C23" s="5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54.75" customHeight="1">
      <c r="A24" s="51"/>
      <c r="B24" s="51"/>
      <c r="C24" s="51"/>
      <c r="D24" s="49" t="s">
        <v>51</v>
      </c>
      <c r="E24" s="49"/>
      <c r="F24" s="49"/>
      <c r="G24" s="49"/>
      <c r="H24" s="49"/>
      <c r="I24" s="49"/>
      <c r="J24" s="49"/>
      <c r="K24" s="49"/>
      <c r="L24" s="49"/>
      <c r="M24" s="49"/>
      <c r="P24" s="9" t="s">
        <v>52</v>
      </c>
    </row>
    <row r="25" spans="1:18">
      <c r="A25" s="51"/>
      <c r="B25" s="51"/>
      <c r="C25" s="51"/>
    </row>
  </sheetData>
  <mergeCells count="26">
    <mergeCell ref="Q20:Q22"/>
    <mergeCell ref="R20:R22"/>
    <mergeCell ref="D23:R23"/>
    <mergeCell ref="D24:M24"/>
    <mergeCell ref="D13:D17"/>
    <mergeCell ref="E13:E14"/>
    <mergeCell ref="E15:F15"/>
    <mergeCell ref="E16:F16"/>
    <mergeCell ref="E17:F17"/>
    <mergeCell ref="P20:P22"/>
    <mergeCell ref="S10:T10"/>
    <mergeCell ref="Q2:R2"/>
    <mergeCell ref="Q3:R3"/>
    <mergeCell ref="A5:C25"/>
    <mergeCell ref="Q5:R5"/>
    <mergeCell ref="Q6:R6"/>
    <mergeCell ref="Q7:R7"/>
    <mergeCell ref="D8:R8"/>
    <mergeCell ref="D10:D11"/>
    <mergeCell ref="E10:E11"/>
    <mergeCell ref="F10:F11"/>
    <mergeCell ref="G10:J10"/>
    <mergeCell ref="K10:O10"/>
    <mergeCell ref="P10:P11"/>
    <mergeCell ref="Q10:Q11"/>
    <mergeCell ref="R10:R11"/>
  </mergeCells>
  <hyperlinks>
    <hyperlink ref="D10" location="Par1098" tooltip="&lt;1&gt; Нумерация основных мероприятий (мероприятий) приводится в соответствии с пунктом 14 Методических указаний (при заполнении через автоматизированную систему проставляется автоматически)." display="Par1098"/>
    <hyperlink ref="G10" location="Par1099" tooltip="&lt;2&gt;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" display="Par1099"/>
    <hyperlink ref="K10" location="Par1100" tooltip="&lt;3&gt; Представленные расходы подлежат ежегодному уточнению при формировании бюджета Республики Карелия на очередной финансовый год и плановый период." display="Par1100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25.10.2018</vt:lpstr>
    </vt:vector>
  </TitlesOfParts>
  <Company>Экономисты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2016-11-21T03:05:41Z</cp:lastPrinted>
  <dcterms:created xsi:type="dcterms:W3CDTF">2015-11-02T04:53:12Z</dcterms:created>
  <dcterms:modified xsi:type="dcterms:W3CDTF">2018-11-16T06:08:59Z</dcterms:modified>
</cp:coreProperties>
</file>