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1390" windowHeight="8540" activeTab="1"/>
  </bookViews>
  <sheets>
    <sheet name="Лист1" sheetId="1" r:id="rId1"/>
    <sheet name="Приложение 2" sheetId="2" r:id="rId2"/>
    <sheet name="Приложение 3" sheetId="3" r:id="rId3"/>
    <sheet name="Лист2" sheetId="4" r:id="rId4"/>
    <sheet name="Лист3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<sst xmlns="http://schemas.openxmlformats.org/spreadsheetml/2006/main" count="1322" uniqueCount="581">
  <si>
    <t>Балансовая стоимость (тыс.руб.)</t>
  </si>
  <si>
    <t>Порывай В.И.</t>
  </si>
  <si>
    <t>Основание нахождения объекта у юр.лица (№ и дата св-ва о госуд.регистрации прав или другого правоустанавливающего документа)</t>
  </si>
  <si>
    <t>Инвентарный номер объекта по тех.паспорту и дата тех.паспорта</t>
  </si>
  <si>
    <t>Балансовая стои-
мость, тыс.руб.</t>
  </si>
  <si>
    <t>Этажность</t>
  </si>
  <si>
    <t>Общая площадь (кв.м.)</t>
  </si>
  <si>
    <t>Полезная площадь (кв.м.)</t>
  </si>
  <si>
    <t>Протяженность (м)</t>
  </si>
  <si>
    <t>Объем (куб.м.)</t>
  </si>
  <si>
    <t xml:space="preserve">    Руководитель ____________________________________________</t>
  </si>
  <si>
    <t xml:space="preserve">                             (подпись) (Ф.И.О.)</t>
  </si>
  <si>
    <t xml:space="preserve">    Главный бухгалтер МП ____________________________________</t>
  </si>
  <si>
    <t xml:space="preserve">                                 (подпись) (Ф.И.О.)</t>
  </si>
  <si>
    <t xml:space="preserve">    Перечень составлен ______________________________________</t>
  </si>
  <si>
    <t xml:space="preserve">                                (подпись) (Ф.И.О.)</t>
  </si>
  <si>
    <t>-</t>
  </si>
  <si>
    <t>Административное здание</t>
  </si>
  <si>
    <t>Котельная 1</t>
  </si>
  <si>
    <t>Котельная</t>
  </si>
  <si>
    <t>Здание магазина п.Расцвет</t>
  </si>
  <si>
    <t>Здание СДК п.Расцвет</t>
  </si>
  <si>
    <t>п.Расцвет ул.Школьная 4 / нет</t>
  </si>
  <si>
    <t>Водонапорные сети Расцвет</t>
  </si>
  <si>
    <t>Канализационные сети Расцвет</t>
  </si>
  <si>
    <t>Теплосеть Тепличный</t>
  </si>
  <si>
    <t>Теплотрасса Расцвет</t>
  </si>
  <si>
    <t>тех.паспорт отсутствует</t>
  </si>
  <si>
    <t>Расцвет</t>
  </si>
  <si>
    <t>Тепличный</t>
  </si>
  <si>
    <t>Нет объектов незавершенного строительства</t>
  </si>
  <si>
    <t>п/п №</t>
  </si>
  <si>
    <t>Инвентарный номер</t>
  </si>
  <si>
    <t>Основные средства</t>
  </si>
  <si>
    <t>1.Транспортные средства</t>
  </si>
  <si>
    <t>Итого (по графам 1,5,6)</t>
  </si>
  <si>
    <t>2. Машины и оборудования</t>
  </si>
  <si>
    <t>"Солист"-комплект передв. звук.аппарат.</t>
  </si>
  <si>
    <t>Агрегат подпитка К45-30</t>
  </si>
  <si>
    <t>Агрегат сетевой К290-30</t>
  </si>
  <si>
    <t>Агрегат холодной воды К 45-30</t>
  </si>
  <si>
    <t>акуст. колонка "Ломо"</t>
  </si>
  <si>
    <t>Бензотриммер-кусторез Энергомаш ВТ 8933 Д</t>
  </si>
  <si>
    <t>Вводный силовой щит</t>
  </si>
  <si>
    <t>колонки EYM-350вт</t>
  </si>
  <si>
    <t>Коммутатор в сборе д/ЦОД</t>
  </si>
  <si>
    <t>Компрессор</t>
  </si>
  <si>
    <t>компьютер "Самсунг 540"</t>
  </si>
  <si>
    <t>компьютер "Самсунг R40"</t>
  </si>
  <si>
    <t>компьютер в сборе</t>
  </si>
  <si>
    <t>Компьютер в сборе д/ЦОД</t>
  </si>
  <si>
    <t>компьютер комплект</t>
  </si>
  <si>
    <t>Копир.аппарат "Канон"</t>
  </si>
  <si>
    <t>Котел №3 КЕ4/14Е</t>
  </si>
  <si>
    <t>Котел КЕ6/14Е</t>
  </si>
  <si>
    <t>Магнитола JVC-HAЗB</t>
  </si>
  <si>
    <t>Монитор "Самсунг"</t>
  </si>
  <si>
    <t>МФУ Canon MF 4018</t>
  </si>
  <si>
    <t>насос марки  СМ 80-50-200/2</t>
  </si>
  <si>
    <t>Насос ЭЦВ 6-10-110</t>
  </si>
  <si>
    <t>Поддув ВДН-9</t>
  </si>
  <si>
    <t>принтер CANON LBP-2900B , A4,USB</t>
  </si>
  <si>
    <t>Принтер Lazer1505</t>
  </si>
  <si>
    <t>Принтер Лазер</t>
  </si>
  <si>
    <t xml:space="preserve"> Принтер МФУ Лазер М 1522Н</t>
  </si>
  <si>
    <t>Пульт"EURORACK"</t>
  </si>
  <si>
    <t>Пульт-Тесла АРФ 300</t>
  </si>
  <si>
    <t>Пульт-усилитель</t>
  </si>
  <si>
    <t>Радиомикрофон SHURE</t>
  </si>
  <si>
    <t>Радиомикрофонная система Proaydio DWS 212 HT</t>
  </si>
  <si>
    <t>Резак в сборе</t>
  </si>
  <si>
    <t>Решетка колосниковая с редуктором</t>
  </si>
  <si>
    <t>Свет.прибор "Пушка" с двиг.</t>
  </si>
  <si>
    <t>Сервер в комплекте д/ЦОД</t>
  </si>
  <si>
    <t>Системный блок</t>
  </si>
  <si>
    <t>Сканер</t>
  </si>
  <si>
    <t>Скважина</t>
  </si>
  <si>
    <t>СН Д315-71</t>
  </si>
  <si>
    <t>СН Д320-50</t>
  </si>
  <si>
    <t>Страбоскоп</t>
  </si>
  <si>
    <t>Труба дымовая</t>
  </si>
  <si>
    <t>усилитель WOOb-M-4</t>
  </si>
  <si>
    <t>Усилитель М-4</t>
  </si>
  <si>
    <t>Фаербол /освет.прибор/</t>
  </si>
  <si>
    <t>Факс  Panasonik</t>
  </si>
  <si>
    <t>Циклон</t>
  </si>
  <si>
    <t>Шар зеркальный</t>
  </si>
  <si>
    <t>Шкаф навесной EUPOLAN в сборе</t>
  </si>
  <si>
    <t>Щит распределительный</t>
  </si>
  <si>
    <t>Щит управления</t>
  </si>
  <si>
    <t>Щит управления дымососов</t>
  </si>
  <si>
    <t>Щит управления котлом</t>
  </si>
  <si>
    <t>Щит управления с учетом</t>
  </si>
  <si>
    <t>Эл.сварка</t>
  </si>
  <si>
    <t>Эстакада загрузочная</t>
  </si>
  <si>
    <t>04143322435023</t>
  </si>
  <si>
    <t>04142813160001</t>
  </si>
  <si>
    <t>04142813160010</t>
  </si>
  <si>
    <t>04142813160027</t>
  </si>
  <si>
    <t>04142813160028</t>
  </si>
  <si>
    <t>04142813160029</t>
  </si>
  <si>
    <t>04142813160030</t>
  </si>
  <si>
    <t>04142813160032</t>
  </si>
  <si>
    <t>04143696380051</t>
  </si>
  <si>
    <t>04142944152710</t>
  </si>
  <si>
    <t>04142813160019</t>
  </si>
  <si>
    <t>04142813160020</t>
  </si>
  <si>
    <t>04143696380037</t>
  </si>
  <si>
    <t>04143696380038</t>
  </si>
  <si>
    <t>04143020260070</t>
  </si>
  <si>
    <t>04142813160008</t>
  </si>
  <si>
    <t>04142813160033</t>
  </si>
  <si>
    <t>04143020261011</t>
  </si>
  <si>
    <t>04143020261010</t>
  </si>
  <si>
    <t>04143020261012</t>
  </si>
  <si>
    <t>04143020201004</t>
  </si>
  <si>
    <t>04143020261064</t>
  </si>
  <si>
    <t>04143020261063</t>
  </si>
  <si>
    <t>04143020261073</t>
  </si>
  <si>
    <t>04143020261074</t>
  </si>
  <si>
    <t>04143020261061</t>
  </si>
  <si>
    <t>04143010210045</t>
  </si>
  <si>
    <t>04142813160005</t>
  </si>
  <si>
    <t>04142813160006</t>
  </si>
  <si>
    <t>04142813160038</t>
  </si>
  <si>
    <t>04142813160036</t>
  </si>
  <si>
    <t>04143696430047</t>
  </si>
  <si>
    <t>04143020201001</t>
  </si>
  <si>
    <t>04143020350020</t>
  </si>
  <si>
    <t>04142912108065</t>
  </si>
  <si>
    <t>04142912108066</t>
  </si>
  <si>
    <t>04142912108067</t>
  </si>
  <si>
    <t>04142813144050</t>
  </si>
  <si>
    <t>04142813160018</t>
  </si>
  <si>
    <t>04142813160017</t>
  </si>
  <si>
    <t>04143020350063</t>
  </si>
  <si>
    <t>04143322303069</t>
  </si>
  <si>
    <t>04143020350017</t>
  </si>
  <si>
    <t>04143020350016</t>
  </si>
  <si>
    <t>04143020350015</t>
  </si>
  <si>
    <t>04143020200072</t>
  </si>
  <si>
    <t>04143230190018</t>
  </si>
  <si>
    <t>04143696420040</t>
  </si>
  <si>
    <t>04143696420003</t>
  </si>
  <si>
    <t>04143696440017</t>
  </si>
  <si>
    <t>04143696440012</t>
  </si>
  <si>
    <t>04142813160037</t>
  </si>
  <si>
    <t>04142813160011</t>
  </si>
  <si>
    <t>04142813160004</t>
  </si>
  <si>
    <t>04143696190029</t>
  </si>
  <si>
    <t>1101049011</t>
  </si>
  <si>
    <t>04143020261004</t>
  </si>
  <si>
    <t>04143020261075</t>
  </si>
  <si>
    <t>04142813160007</t>
  </si>
  <si>
    <t>04142813160002</t>
  </si>
  <si>
    <t>04142813160003</t>
  </si>
  <si>
    <t>04143696190032</t>
  </si>
  <si>
    <t>04142813160015</t>
  </si>
  <si>
    <t>04142813160016</t>
  </si>
  <si>
    <t>04143322433022</t>
  </si>
  <si>
    <t>04143322433021</t>
  </si>
  <si>
    <t>04143696190034</t>
  </si>
  <si>
    <t>04143222147060</t>
  </si>
  <si>
    <t>04142813160013</t>
  </si>
  <si>
    <t>04143696190030</t>
  </si>
  <si>
    <t>04143020320076</t>
  </si>
  <si>
    <t>04142813160021</t>
  </si>
  <si>
    <t>04142813160022</t>
  </si>
  <si>
    <t>04142813160052</t>
  </si>
  <si>
    <t>04142813160026</t>
  </si>
  <si>
    <t>04142813160023</t>
  </si>
  <si>
    <t>04142813160024</t>
  </si>
  <si>
    <t>04142813160025</t>
  </si>
  <si>
    <t>04142813160054</t>
  </si>
  <si>
    <t>04142813160014</t>
  </si>
  <si>
    <t>04142813160034</t>
  </si>
  <si>
    <t>04142813160009</t>
  </si>
  <si>
    <t>10.03.1988</t>
  </si>
  <si>
    <t>01.07.2008</t>
  </si>
  <si>
    <t>15.09.2006</t>
  </si>
  <si>
    <t>29.12.2006</t>
  </si>
  <si>
    <t>03.02.2009</t>
  </si>
  <si>
    <t>14.11.2008</t>
  </si>
  <si>
    <t>10.07.2008</t>
  </si>
  <si>
    <t>19.11.2008</t>
  </si>
  <si>
    <t>04.04.2002</t>
  </si>
  <si>
    <t>21.10.2008</t>
  </si>
  <si>
    <t>11.08.2008</t>
  </si>
  <si>
    <t>12.05.2009</t>
  </si>
  <si>
    <t>07.07.2006</t>
  </si>
  <si>
    <t>21.11.2008</t>
  </si>
  <si>
    <t>15.12.2008</t>
  </si>
  <si>
    <t>31.03.2006</t>
  </si>
  <si>
    <t>15.10.2007</t>
  </si>
  <si>
    <t>30.12.2005</t>
  </si>
  <si>
    <t>3. Другие виды основных средств</t>
  </si>
  <si>
    <t xml:space="preserve">Итого (по графам 1,5,6) </t>
  </si>
  <si>
    <t>Тех.паспорт от 18.09.2007</t>
  </si>
  <si>
    <t>Постановление главы МО Усть-Абаканский район от 29.01.2008 № 91 -п "О передаче имущества из собственности МО Усть-Абаканский район в собственность поселений Усть-Абаканского района</t>
  </si>
  <si>
    <t>Акт о приеме-передаче объекта основных средств № 13 от 23.01.2009</t>
  </si>
  <si>
    <t>Акт о приеме-передаче объекта основных средств № 14 от 23.01.2009</t>
  </si>
  <si>
    <t>Акт о приеме-передаче объекта основных средств № 11 от 23.01.2009</t>
  </si>
  <si>
    <t>Акт о приеме-передаче объекта основных средств № 12 от 23.01.2009</t>
  </si>
  <si>
    <t>Акт о приеме-передаче объекта основных средств № 17 от 23.01.2009</t>
  </si>
  <si>
    <t>Акт о приеме-передаче объекта основных средств № 15 от 23.01.2009</t>
  </si>
  <si>
    <t>Акт о приеме-передаче объекта основных средств № 10 от 23.01.2009</t>
  </si>
  <si>
    <t>Акт о приеме-передаче объекта основных средств № 16 от 23.01.2009</t>
  </si>
  <si>
    <t>Тех.паспорт отсутствует</t>
  </si>
  <si>
    <t>Тех.паспорт от 2009г.</t>
  </si>
  <si>
    <t>Тех.паспорт от 30.06.2001</t>
  </si>
  <si>
    <t>Тех.паспорт от 15.02.1994</t>
  </si>
  <si>
    <t>паспорт ТС 19 КС 945672 РЭГ ОГАИ Усть-Абаканского РОВД от 04.03.2005</t>
  </si>
  <si>
    <t>договор безвозмездного пользования №12 от 01.02.2006</t>
  </si>
  <si>
    <t>Договор безвозмездного пользования № 12 от 01.02.2006</t>
  </si>
  <si>
    <t>Договор купли-продажи, акт о приеме-передаче</t>
  </si>
  <si>
    <t>п.Расцвет ул.Космонавтов1а /нет</t>
  </si>
  <si>
    <t>Акустическая система  ASR CS-1508 550Вт</t>
  </si>
  <si>
    <t>04143696380074</t>
  </si>
  <si>
    <t>041429234730003</t>
  </si>
  <si>
    <t>бензопила STIL 4140-203-0019</t>
  </si>
  <si>
    <t>041433131260077</t>
  </si>
  <si>
    <t>Водосчетчик d100 х/в тукрбинный ВМХ-100 Ру-1,6 t-50</t>
  </si>
  <si>
    <t>041433131260079</t>
  </si>
  <si>
    <t>Водосчетчик d50 х/в тукрбинный ВМХ-50 Ру-1,6 t-50</t>
  </si>
  <si>
    <t>04143319020080</t>
  </si>
  <si>
    <t>Воздуходувное устройство</t>
  </si>
  <si>
    <t>ВА0000000222</t>
  </si>
  <si>
    <t>041428131720080</t>
  </si>
  <si>
    <t>03123697050083</t>
  </si>
  <si>
    <t>забор котельной п.Тепличный</t>
  </si>
  <si>
    <t>0414302193061</t>
  </si>
  <si>
    <t>041430202010063</t>
  </si>
  <si>
    <t>комп.в комплектк (SAMSUNG)</t>
  </si>
  <si>
    <t>04143692030080</t>
  </si>
  <si>
    <t>комплект ударной установки</t>
  </si>
  <si>
    <t>комп.в комплекте (Samsung)</t>
  </si>
  <si>
    <t>04143020194001</t>
  </si>
  <si>
    <t>04143020261066</t>
  </si>
  <si>
    <t>Компьютер в сборе</t>
  </si>
  <si>
    <t>04143020194081</t>
  </si>
  <si>
    <t>Копир аппарат CANON</t>
  </si>
  <si>
    <t>04143020193075</t>
  </si>
  <si>
    <t>1101049014</t>
  </si>
  <si>
    <t>Лазер F02 (RGY) красный желтый зеленый</t>
  </si>
  <si>
    <t>04142926803099</t>
  </si>
  <si>
    <t>машина швейная Джакоме</t>
  </si>
  <si>
    <t>04143696420075</t>
  </si>
  <si>
    <t>Микш.пульт TAPCO MIX 220FX</t>
  </si>
  <si>
    <t>041436920400012</t>
  </si>
  <si>
    <t>Микшерный пульт Soundcraft EPM12</t>
  </si>
  <si>
    <t>мотокоса ctihl FS55 (27.2 см.куб.  075 квт/1,0с объем бака =0,33 л.</t>
  </si>
  <si>
    <t>насос Д 315-71</t>
  </si>
  <si>
    <t>04142916110081</t>
  </si>
  <si>
    <t>Насос погружной фекальный Иртыш ПФ1 65/160.132-3/2-026</t>
  </si>
  <si>
    <t>насос ЭЦВ 8*25*100</t>
  </si>
  <si>
    <t>04143319020086</t>
  </si>
  <si>
    <t>04143020201055</t>
  </si>
  <si>
    <t>Ноутбук  ASUS K52JB/15.6</t>
  </si>
  <si>
    <t>04143319020064</t>
  </si>
  <si>
    <t>пожарная сигнализация</t>
  </si>
  <si>
    <t>04143319020065</t>
  </si>
  <si>
    <t>04143319020066</t>
  </si>
  <si>
    <t>04143696190072</t>
  </si>
  <si>
    <t>Прибор световой  LED MUSHROOM.Светодиодный прибор</t>
  </si>
  <si>
    <t>04143020350062</t>
  </si>
  <si>
    <t>Принтер (Laserjet P-1005)</t>
  </si>
  <si>
    <t>04143692040083</t>
  </si>
  <si>
    <t>Процессор гитарный</t>
  </si>
  <si>
    <t>04143696440071</t>
  </si>
  <si>
    <t>Радиомикрофонная система двойная AKG WMS40 Pro dual vocal</t>
  </si>
  <si>
    <t>041433131660080</t>
  </si>
  <si>
    <t>Регулятор давления 21ч10нжd100</t>
  </si>
  <si>
    <t>041433131660078</t>
  </si>
  <si>
    <t>регулятор температуры горячего водоснабжения РТ-ГВ2 d25</t>
  </si>
  <si>
    <t>04143696370077</t>
  </si>
  <si>
    <t>Синтезатор CASIO CTK-3000</t>
  </si>
  <si>
    <t>04142912102082</t>
  </si>
  <si>
    <t>станция водоснабжения  MARINA</t>
  </si>
  <si>
    <t>04143230100082</t>
  </si>
  <si>
    <t>Телевизор цветной</t>
  </si>
  <si>
    <t>04143696420076</t>
  </si>
  <si>
    <t>Усилитель HPA  B  600</t>
  </si>
  <si>
    <t>1101049025</t>
  </si>
  <si>
    <t>Усилитель PAA  600S</t>
  </si>
  <si>
    <t>15</t>
  </si>
  <si>
    <t>чайник электрический  polaris PWK</t>
  </si>
  <si>
    <t>041431141240081</t>
  </si>
  <si>
    <t>эл.двигатель 4Акомбинир 22кВт 1000 об/мин</t>
  </si>
  <si>
    <t>041431141210080</t>
  </si>
  <si>
    <t>Электрогитара</t>
  </si>
  <si>
    <t>электрогитара с гитарным процессором</t>
  </si>
  <si>
    <t>электродвигатель 90кВт 3000 об/мин</t>
  </si>
  <si>
    <t>04143692030082</t>
  </si>
  <si>
    <t>041436920400013</t>
  </si>
  <si>
    <t>04143114124075</t>
  </si>
  <si>
    <t>041429216710002</t>
  </si>
  <si>
    <t>№
п/п</t>
  </si>
  <si>
    <t>Водопровод п.Расцвет</t>
  </si>
  <si>
    <t>Распоряжение главы МО Усть-Абаканский район №1-р от 16.01.2012 г.</t>
  </si>
  <si>
    <t>свидетельство о регистрации ТС 19 ХУ №370186 от21.11.2012</t>
  </si>
  <si>
    <t>Агрегат ДН-11,2 с эл.двиг.18,5 квт Дымосос</t>
  </si>
  <si>
    <t>списан</t>
  </si>
  <si>
    <t>Адрес (местоположение)  недвижимого имущества/памятник истории культуры (да или нет)</t>
  </si>
  <si>
    <t>Наименование недвижимого имущества</t>
  </si>
  <si>
    <t>Кадастровый номер муниципального недвижимого имущества</t>
  </si>
  <si>
    <t>Площадь протяженность и ( или) иные параметры  характеризующие физические свойства недвижимого имущества</t>
  </si>
  <si>
    <t>Сведения о балансовой стои-
мости недвижимого имущества и начисленной амортизации, тыс.руб.</t>
  </si>
  <si>
    <t>износ</t>
  </si>
  <si>
    <t>Даты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</si>
  <si>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</si>
  <si>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</si>
  <si>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</si>
  <si>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19-19-06/017/2011-449</t>
  </si>
  <si>
    <t>Закон РХ от 29.11.2005 №74ЗРХ</t>
  </si>
  <si>
    <t>19-19-06/001/2012-086</t>
  </si>
  <si>
    <t>не зарегистрировано</t>
  </si>
  <si>
    <t xml:space="preserve">Котельная 2 м/кв </t>
  </si>
  <si>
    <t>п.Расцвет ул.Садовая 1А / нет</t>
  </si>
  <si>
    <t>19-19-06/018/2009-189</t>
  </si>
  <si>
    <t>Водопроводные /и канализационные сети</t>
  </si>
  <si>
    <t>2531,05 / 2720,7</t>
  </si>
  <si>
    <t xml:space="preserve">Итого </t>
  </si>
  <si>
    <t>19-19-06/023/2011-251</t>
  </si>
  <si>
    <t>19-19-06/011/210-439</t>
  </si>
  <si>
    <t>19-19-10/010/2007-389</t>
  </si>
  <si>
    <t>03.08.2010/ 03.08.2010</t>
  </si>
  <si>
    <t>Сведения о 
балансовой 
стоимости  
движимого  
имущества и
начисленной
амортизации
(износе)   
 (тыс.руб.)</t>
  </si>
  <si>
    <t>Износ (тыс.руб.)</t>
  </si>
  <si>
    <t xml:space="preserve">Даты     
возникно-
вения и  
прекраще-
ния права
муници-  
пальной  
собствен-
ности на 
движимое 
имущество
</t>
  </si>
  <si>
    <t xml:space="preserve">Реквизиты 
документов
-         
оснований 
возникно- 
вения     
(прекраще-
ния) права
муници-   
пальной   
собствен- 
ности     
на        
движимое  
имущество 
</t>
  </si>
  <si>
    <t xml:space="preserve">Сведения о
правообла-
дателе    
муници-   
пального  
движимого 
имущества 
</t>
  </si>
  <si>
    <t xml:space="preserve">Сведения об   
установленных 
в отношении   
муниципального
недвижимого   
имущества     
ограничениях  
(обременениях)
с указанием   
основания и   
даты их       
возникновения 
и прекращения 
</t>
  </si>
  <si>
    <t xml:space="preserve">Наименова-
ние       
акционер- 
ного      
общества- 
эмитента, 
его       
основном  
государст-
венном    
регистра- 
ционном   
номере    
</t>
  </si>
  <si>
    <t xml:space="preserve">Количество 
акций,     
выпущенных 
акционерным
обществом  
(с         
указанием  
количества 
привилеги- 
рованных   
акций), и  
размер доли
в уставном 
капитале,  
принадлежа-
щей        
муниципаль-
ному       
образова-  
нию, в     
процентах  
</t>
  </si>
  <si>
    <t xml:space="preserve">Наименова-
ние       
хозяйст-  
венного   
общества, 
товари-   
щества,   
его       
основной  
государст-
венный    
регистра- 
ционный   
номер     
</t>
  </si>
  <si>
    <t xml:space="preserve">Размер     
уставного  
(складочно-
го)        
капитала   
хозяйствен-
ного       
общества,  
товарищест-
ва и доли  
муниципаль-
ного       
образования
в уставном 
(складоч-  
ном)       
капитале, в
процентах  
</t>
  </si>
  <si>
    <t xml:space="preserve">Наименование   
движимого    
имущества      
</t>
  </si>
  <si>
    <t xml:space="preserve">Номинальная
стоимость  
акций  
</t>
  </si>
  <si>
    <t>Наименование VIN, N двигателя, N кузова, N шасси, год выпуска, гос.N</t>
  </si>
  <si>
    <t>Администрация Расцветовского сельсовета  655138, РХ, Усть-Абаканский район, пос.Расцвет ул.Школьная 4 ИНН 1910009864, КПП 191001001</t>
  </si>
  <si>
    <r>
      <rPr>
        <b/>
        <sz val="10"/>
        <rFont val="Times New Roman"/>
        <family val="1"/>
      </rPr>
      <t xml:space="preserve">Автомобиль Зил </t>
    </r>
    <r>
      <rPr>
        <sz val="10"/>
        <rFont val="Times New Roman"/>
        <family val="1"/>
      </rPr>
      <t>45085, VINXТР 450850S3420332,  №кузова 732, № двигателя 508400196831, № шасси 3420332 год выпуска 1995 гос.номер Т 830 УУ</t>
    </r>
  </si>
  <si>
    <r>
      <rPr>
        <b/>
        <sz val="10"/>
        <rFont val="Times New Roman"/>
        <family val="1"/>
      </rPr>
      <t xml:space="preserve">Машина вакуумная </t>
    </r>
    <r>
      <rPr>
        <sz val="10"/>
        <rFont val="Times New Roman"/>
        <family val="1"/>
      </rPr>
      <t>2010г выпуска № кузова 330700В0180885, модель,№ двигателя Д245  7ЕЗ 561132, № шасси 330900В0995445 цвет кабины белый рабочий объем двигателя 4750 дизель класс третий год выпуска 2010  гос номер Х361ЕО19</t>
    </r>
  </si>
  <si>
    <r>
      <t xml:space="preserve">автомобиль УАЗ-31512 </t>
    </r>
    <r>
      <rPr>
        <sz val="10"/>
        <rFont val="Times New Roman"/>
        <family val="1"/>
      </rPr>
      <t>двигатель № 41780060703225, шасси-0579309, кузов№0015651, VIN ХТТ 315120Т0015651 год выпуска 1996 гос.номер Р 141 УУ</t>
    </r>
  </si>
  <si>
    <t>0102.2006</t>
  </si>
  <si>
    <t>товарная накладная б/н    от 25.12.2009</t>
  </si>
  <si>
    <t>товарная накладная № 1333 03.08.11г</t>
  </si>
  <si>
    <t>Договор об оказании услуг, акт о приеме - передаче от 29.08.2008</t>
  </si>
  <si>
    <t>товарная накладная №0015 от 22.07.2010</t>
  </si>
  <si>
    <t>товарная накладная № 00141 от 01.12.2010</t>
  </si>
  <si>
    <t>товарная накладная №00024 от 02.08.2010</t>
  </si>
  <si>
    <t>Договор об оказании услуг, акт о приеме - передаче от 15.10.2009г.</t>
  </si>
  <si>
    <t>товарная накладная № 12 от 29.09.2009</t>
  </si>
  <si>
    <t>товарная накладная от 16.12.2010 № ЧЗ-000132</t>
  </si>
  <si>
    <t>Договор купли-продажи, акт о приеме-передаче 598 от 15.08.2011г.</t>
  </si>
  <si>
    <t>Договор купли-продажи, акт о приеме-передаче от 09.04.2010 г</t>
  </si>
  <si>
    <t>Договор купли-продажи, акт о приеме-передаче01.06.2011</t>
  </si>
  <si>
    <t>Договор купли-продажи, акт о приеме-передаче №5 от 26.12.2007</t>
  </si>
  <si>
    <t>Договор купли-продажи, акт о приеме-передаче 12.11.2009 №126</t>
  </si>
  <si>
    <t>Договор купли-продажи, акт о приеме-передаче № 0000123-2009 от 28.12.2009</t>
  </si>
  <si>
    <t>Договор купли-продажи, акт о приеме-передаче  0001512 от 19.11.2008</t>
  </si>
  <si>
    <t>Договор купли-продажи, акт о приеме-передаче 12 от 14.03.2011</t>
  </si>
  <si>
    <t>Договор купли-продажи, акт о приеме-передаче 25.12.2009</t>
  </si>
  <si>
    <t>Договор купли-продажи, акт о приеме-передаче 01.11.2011</t>
  </si>
  <si>
    <t>Договор купли-продажи акт о приеме передаче  12 от 03.08.2011</t>
  </si>
  <si>
    <t>Договор купли-продажи, акт о приеме-передаче 01.12.2010</t>
  </si>
  <si>
    <t>Договор купли-продажи, акт о приеме-передаче 21.10.2008</t>
  </si>
  <si>
    <t>Договор купли-продажи, акт о приеме-передаче 24.06.10</t>
  </si>
  <si>
    <t>Договор купли-продажи, акт о приеме-передаче 12.05.2009</t>
  </si>
  <si>
    <t>Договор купли-продажи, акт о приеме-передаче 01.07.2011</t>
  </si>
  <si>
    <t>Договор, акт о приеме выполненных работ 01.12.2008</t>
  </si>
  <si>
    <t>Договор, акт о приеме выполненных работ 16.04.2010</t>
  </si>
  <si>
    <t>Договор купли-продажи, акт о приеме-передаче 29.09.2009</t>
  </si>
  <si>
    <t>Договор купли-продажи, акт о приеме-передаче 28.02.2011</t>
  </si>
  <si>
    <t>Договор купли-продажи, акт о приеме-передаче 21.11.2008</t>
  </si>
  <si>
    <t>Договор купли-продажи, акт о приеме-передаче 15.122008</t>
  </si>
  <si>
    <t>Договор купли-продажи, акт о приеме-передаче 26.11.2008</t>
  </si>
  <si>
    <t>Договор купли-продажи, акт о приеме-передачи 26.11.2008</t>
  </si>
  <si>
    <t>Договор купли-продажи, акт о приеме-передаче 22.06.2010</t>
  </si>
  <si>
    <t>Договор купли-продажи, акт о приеме-передаче22.06.2010</t>
  </si>
  <si>
    <t>Договор купли-продажи, акт о приеме-передаче 03.02.2009</t>
  </si>
  <si>
    <t>Договор купли-продажи, акт о приеме-передаче 15.06.2011</t>
  </si>
  <si>
    <t>Договор купли-продажи, акт о приеме-передаче 30.112009</t>
  </si>
  <si>
    <t>Договор купли-продажи, акт о приеме-передаче 22.07.2010</t>
  </si>
  <si>
    <t>Договор купли-продажи, акт о приеме-передаче 30.12.2005</t>
  </si>
  <si>
    <t>Договор купли-продажи, акт о приеме-передаче 22.10.2009</t>
  </si>
  <si>
    <t>Договор купли-продажи, акт о приеме-передаче 21.10.2009</t>
  </si>
  <si>
    <t>насос ЭЦВ-6-10-110</t>
  </si>
  <si>
    <t>договор купли продажи №4 от 15.02.2014г,</t>
  </si>
  <si>
    <t xml:space="preserve"> Основные средства (здания, части зданий, помещения, сооружения)</t>
  </si>
  <si>
    <t>Раздел I.</t>
  </si>
  <si>
    <t>Объекты нежилого фонда</t>
  </si>
  <si>
    <t>Иные объекты</t>
  </si>
  <si>
    <t>Раздел 2</t>
  </si>
  <si>
    <t xml:space="preserve">
МУНИЦИПАЛЬНОЕ ДВИЖИМОЕ ИМУЩЕСТВО АДМИНИСТРАЦИИ РАСЦВЕТОВСКОГО СЕЛЬСОВЕТА </t>
  </si>
  <si>
    <t>21.11.2012г</t>
  </si>
  <si>
    <t>Даты     
возникно-
вения и  
прекраще-
ния права
муници-  
пальной  
собствен-
ности на 
движимое 
имущество</t>
  </si>
  <si>
    <t>Постановление №1978-п от 28.11.2013 п.У-Абакан</t>
  </si>
  <si>
    <t>п.Тепличный ул.Ленина 40б</t>
  </si>
  <si>
    <t>19:10:030208:97;19:10:030208:98</t>
  </si>
  <si>
    <t>02.10.2015г</t>
  </si>
  <si>
    <t>Водонапорная башня со скважиной</t>
  </si>
  <si>
    <t>п.Тепличный ул Зеленая , строение 2</t>
  </si>
  <si>
    <t>19:10:030224:19</t>
  </si>
  <si>
    <t>19:10:030222:34</t>
  </si>
  <si>
    <t>Здание СДК п.Тепличный</t>
  </si>
  <si>
    <t>п.Тепличный ул.Ленина 40А</t>
  </si>
  <si>
    <t>19:10:030201:320</t>
  </si>
  <si>
    <t>КНС</t>
  </si>
  <si>
    <t>п.Расцвет ул.Школьная стр.1/1</t>
  </si>
  <si>
    <t>19:10:030108:39</t>
  </si>
  <si>
    <t>Автодорога</t>
  </si>
  <si>
    <t>п.Тепличный ул.Ленина</t>
  </si>
  <si>
    <t>19:10:000000:1646</t>
  </si>
  <si>
    <t>земельный участок</t>
  </si>
  <si>
    <t>РХ У-Абаканский р-н,ЗАО "Усть-Абаканское " в 2.5 км юго-восточнее п.Тепличный, поле №6</t>
  </si>
  <si>
    <t>19:10:030304:256</t>
  </si>
  <si>
    <t>договор дарения от 29.12.2014г</t>
  </si>
  <si>
    <t>РХ У-Абаканский р-н,ЗАО "Усть-Абаканское " в 2.0 км юго-восточнее п.Тепличный, в 500 м от правой стороны ФАД М-54 "енисей"</t>
  </si>
  <si>
    <t>19:10:030304:466</t>
  </si>
  <si>
    <t>РХ Усть-Абаканский п.Расцвет ул. Сергея Токарь, 1</t>
  </si>
  <si>
    <t>19:10:030304:361</t>
  </si>
  <si>
    <t>В.И.Порывай</t>
  </si>
  <si>
    <t>Насос GRUNDFOS A 97836826 55 кВт 2970 об/мин</t>
  </si>
  <si>
    <t>24.09.2015</t>
  </si>
  <si>
    <t>акт выполнных услуг договор</t>
  </si>
  <si>
    <t>насос центробежный Etabloc (ETB)100-080-160/90205024505013410</t>
  </si>
  <si>
    <t>насос центробежный ETANORM (ETN) 150-125-200 GGAAGD307502B напор 50м</t>
  </si>
  <si>
    <t>акт приема-передачи №15 от 17.06.2015г.</t>
  </si>
  <si>
    <t>распоряжение 4 от 28.01.2015г</t>
  </si>
  <si>
    <t xml:space="preserve">насосный агрегат Amarex NF 50-220/032ULG-130/90205024505013410
</t>
  </si>
  <si>
    <t>19-19-10/009/2007-389</t>
  </si>
  <si>
    <t>Агрегат ДН-9-1500   с эл.дв. 18,5 квт</t>
  </si>
  <si>
    <t>дымосос с посадкой рабочего колеса на вал ходовой части привода ДН-11,2-18,5/1000 об</t>
  </si>
  <si>
    <t>Котел №2 КЕ 4/14Е</t>
  </si>
  <si>
    <t>Котел ДКВР 4-13</t>
  </si>
  <si>
    <t>Отчуждение в пользу органа местного самоуправлениия</t>
  </si>
  <si>
    <t>РХ, Усть-Абаканский район, п.Расцвет, западная окраина села</t>
  </si>
  <si>
    <t>А.В. Мадисон</t>
  </si>
  <si>
    <t>А.А. Шевченко</t>
  </si>
  <si>
    <t>жилой дом. п. Тепличный, ул. Вишневая, 15Ж</t>
  </si>
  <si>
    <t>19:10:030219:63</t>
  </si>
  <si>
    <t>п.Тепличный ул. Вишневая 1А</t>
  </si>
  <si>
    <t>19:10:030222:35</t>
  </si>
  <si>
    <t>Постановление Администрации Усть-Абаканского района № 1517-п от 14.11.2017г.  Выписка из ЕГРП от 27.11.2017</t>
  </si>
  <si>
    <t xml:space="preserve">Постановление Администрации Усть-Абаканского района № 1679-п от 22.11.2017г.  Выписка из ЕГРП </t>
  </si>
  <si>
    <t>Земельный участок</t>
  </si>
  <si>
    <t>п.Расцвет ул.Школьная 5А</t>
  </si>
  <si>
    <t>19:10:000000:1837</t>
  </si>
  <si>
    <t xml:space="preserve">РЕЕСТР  МУНИЦИПАЛЬНОГО  ИМУЩЕСТВА АДМИНИСТРАЦИИ   РАСЦВЕТОВСКОГО СЕЛЬСОВЕТА 
</t>
  </si>
  <si>
    <t>501 м2</t>
  </si>
  <si>
    <t>19:10:030302:14</t>
  </si>
  <si>
    <t>Здание магазина п.Тепличный пом.1Н/1, пом 2Н</t>
  </si>
  <si>
    <t>19:10:030101:473</t>
  </si>
  <si>
    <t>Сведения о кадастровой стоимости недвижимого имущества тыс.руб.</t>
  </si>
  <si>
    <t>19:10:030201:318</t>
  </si>
  <si>
    <t>88.2</t>
  </si>
  <si>
    <t>п.Тепличный ул.Зеленая стр.1/1</t>
  </si>
  <si>
    <t xml:space="preserve">Недвижимое имущество </t>
  </si>
  <si>
    <t>Администрациия Расцветовского сельсовета</t>
  </si>
  <si>
    <t>Аренда св-во о рег.права
19-19/10-19/310/005/2016-194/2 от17.08.2016</t>
  </si>
  <si>
    <t>Аренда св-во о рег.права
19-19/010-191010/002/2016-151/2 от 02.03.2016</t>
  </si>
  <si>
    <t>п.Расцвет ул.Школьная 5А/ нет</t>
  </si>
  <si>
    <t>п.Тепличный Вишневая 1А/ нет</t>
  </si>
  <si>
    <t>концессия 19:10:030222:21-19/010/2018-6 от 10.01.2018</t>
  </si>
  <si>
    <t>п.Расцвет ул.Космонавтов1В/нет</t>
  </si>
  <si>
    <t>оперативное управление 19-19-06/027/2013-107 от 20.12.2013</t>
  </si>
  <si>
    <t>Оперативное управление 19-19/010-19/010/006/2015-17/1 от 26.10.2015</t>
  </si>
  <si>
    <t>п.Тепличный ул Вишневая д.1А, строение 1</t>
  </si>
  <si>
    <t>Договор № 12 от 01.02.2006</t>
  </si>
  <si>
    <t>Договор  № 12 от 01.02.2006</t>
  </si>
  <si>
    <t>Договор№ 12 от 01.02.2006</t>
  </si>
  <si>
    <t>Договор купли-продажи, акт о приеме-передаче 10.10.2011</t>
  </si>
  <si>
    <t xml:space="preserve"> 29.01.2008</t>
  </si>
  <si>
    <r>
      <rPr>
        <b/>
        <sz val="14"/>
        <color indexed="8"/>
        <rFont val="Times New Roman"/>
        <family val="1"/>
      </rPr>
      <t>Утверждаю:</t>
    </r>
    <r>
      <rPr>
        <sz val="14"/>
        <color indexed="8"/>
        <rFont val="Times New Roman"/>
        <family val="1"/>
      </rPr>
      <t xml:space="preserve">
Глава Расцветовского сельсовета
_____________ А.В. Мадисон
 «___» ____________  2019г.
</t>
    </r>
  </si>
  <si>
    <t>РЕЕСТР МУНИЦИПАЛЬНОГО ИМУЩЕСТВА                                                                                  МУНИЦИПАЛЬНОГО ОБРАЗОВАНИЯ РАСЦВЕТОВСКИЙ СЕЛЬСОВЕТ</t>
  </si>
  <si>
    <t>06162930150085</t>
  </si>
  <si>
    <t>Аппарат для нагр.и охл. воды</t>
  </si>
  <si>
    <t>1101069012033</t>
  </si>
  <si>
    <t>Брошуровочно-перепл.станок</t>
  </si>
  <si>
    <t>361636933500013</t>
  </si>
  <si>
    <t>велотренажер Atemi AS99</t>
  </si>
  <si>
    <t>126</t>
  </si>
  <si>
    <t>ЖАЛЮЗИ</t>
  </si>
  <si>
    <t>06163696622020</t>
  </si>
  <si>
    <t>информационный стенд</t>
  </si>
  <si>
    <t>07.05.2008</t>
  </si>
  <si>
    <t>Договор об оказании услуг, акт о приеме - передаче</t>
  </si>
  <si>
    <t>06163696622017</t>
  </si>
  <si>
    <t>информационный стенд уличный</t>
  </si>
  <si>
    <t>17.09.2009</t>
  </si>
  <si>
    <t>06163696622016</t>
  </si>
  <si>
    <t>36163697050102</t>
  </si>
  <si>
    <t>лоток для бумаг</t>
  </si>
  <si>
    <t>Договор купли-продажи, счет</t>
  </si>
  <si>
    <t>06162899000016</t>
  </si>
  <si>
    <t>Сейф (ВУС)</t>
  </si>
  <si>
    <t>29.12.2008</t>
  </si>
  <si>
    <t>1101069012028</t>
  </si>
  <si>
    <t>стеллаж напольный</t>
  </si>
  <si>
    <t>06163612421085</t>
  </si>
  <si>
    <t>Стол компьютерный</t>
  </si>
  <si>
    <t>ВА0000000216</t>
  </si>
  <si>
    <t>06163612421021</t>
  </si>
  <si>
    <t>Стол офисный</t>
  </si>
  <si>
    <t>061636933500012</t>
  </si>
  <si>
    <t>стол теннисный larsen Start Line ollympic</t>
  </si>
  <si>
    <t>361636122960102</t>
  </si>
  <si>
    <t>тумба кухонная для мойки</t>
  </si>
  <si>
    <t>06143322170084</t>
  </si>
  <si>
    <t>Фотоаппарат Samsunq</t>
  </si>
  <si>
    <t>06163612180006</t>
  </si>
  <si>
    <t>шкаф 5секц.</t>
  </si>
  <si>
    <t>061636121800017</t>
  </si>
  <si>
    <t>Шкаф 5-ти секц (ВУС)</t>
  </si>
  <si>
    <t>06163612400070</t>
  </si>
  <si>
    <t>шкаф картотечный</t>
  </si>
  <si>
    <t>06163612421022</t>
  </si>
  <si>
    <t>шкаф  офисный</t>
  </si>
  <si>
    <t>06163612430012</t>
  </si>
  <si>
    <t>шкаф пятидверный</t>
  </si>
  <si>
    <t>08.04.2008</t>
  </si>
  <si>
    <t>забор котельной п. Тепличный</t>
  </si>
  <si>
    <t>дымосос   ДН с двигателем 18,5 квт</t>
  </si>
  <si>
    <t>водосчетчик d100 neh, турбинный ВМХ-100 Ру-1,6 t-50</t>
  </si>
  <si>
    <t>водосчетчик d 50 турбинный ВМХ-100 Ру-1,6 t-50</t>
  </si>
  <si>
    <t>детская площадка</t>
  </si>
  <si>
    <t>спортивно-игровой комплекс "Море"</t>
  </si>
  <si>
    <t>электрорадиатор маслянный EXMAKER NDD30C7</t>
  </si>
  <si>
    <t>Сейф КБС-0311</t>
  </si>
  <si>
    <t>сирена ручная  СО-120</t>
  </si>
  <si>
    <t>Электромегафон THOR-15(10210090/2707/10/0011403/20 корея</t>
  </si>
  <si>
    <t>юрта</t>
  </si>
  <si>
    <t>Раздел 3</t>
  </si>
  <si>
    <t>Муниципальные унитарные предприятия,муниципальные учреждения хозяйственные общества,товарищества,акции,доли(вклады) в уставных (складочных) капиталах которых принадлежат Администрации Расцветовского сельсовета,иные юридические лица, в которых муниципальное образование является учредителем.</t>
  </si>
  <si>
    <t>в тыс.руб.</t>
  </si>
  <si>
    <t xml:space="preserve">Полное наименование и организационно-правовая форма юридического лица </t>
  </si>
  <si>
    <t>Адрес (местонахождение)</t>
  </si>
  <si>
    <t>Основной государственный регистрационный номер и дата государственой регистрации)</t>
  </si>
  <si>
    <t>Реквизиты 
документа -
основания 
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</si>
  <si>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</si>
  <si>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 образованию , в  уставном (складочном ) капитале, в прцентах (для хозяйственных обществ и товариществ)</t>
  </si>
  <si>
    <t>Данные о балансовой и остаточной стоимости основных средств (фондов) для муниципальных  учреждений  и  муниципальных  унитарных предприятий)</t>
  </si>
  <si>
    <t>Среднесписочная численность работников  (для муниципальных  учреждений  и  муниципальных  унитарных предприятий)</t>
  </si>
  <si>
    <t xml:space="preserve">Руководитель </t>
  </si>
  <si>
    <t xml:space="preserve"> Главный бухгалтер </t>
  </si>
  <si>
    <t>МП</t>
  </si>
  <si>
    <t>Мадисон А.В.</t>
  </si>
  <si>
    <t xml:space="preserve">РЕЕСТР
МУНИЦИПАЛЬНОГО  ИМУЩЕСТВА
АДМИНИСТРАЦИИ   РАСЦВЕТОВСКОГО СЕЛЬСОВЕТА </t>
  </si>
  <si>
    <t>Недвижимое имущество Администрации Расцветовского сельсовета</t>
  </si>
  <si>
    <t>Сведения о кадастровой стоимости недвижимого имущества руб.</t>
  </si>
  <si>
    <t>Сведения о правообладателе муниципального недвижимого имущества</t>
  </si>
  <si>
    <t>ост. Ст-ть</t>
  </si>
  <si>
    <t>Объекты жилого фонда</t>
  </si>
  <si>
    <t>Квартира Микроквартал д.2 кв.12</t>
  </si>
  <si>
    <t>п.Расцвет</t>
  </si>
  <si>
    <t>26.03.2008г.</t>
  </si>
  <si>
    <t>Постановление главы МО Усть-Абаканский район №291-п от 26.03.2008г.</t>
  </si>
  <si>
    <t>Квартира Микроквартал д.2 кв.52</t>
  </si>
  <si>
    <t>Квартира Садовая 39-1</t>
  </si>
  <si>
    <t>п. Тепличный</t>
  </si>
  <si>
    <t>Квартира Садовая 39-2</t>
  </si>
  <si>
    <t>Квартира Садовая 39-3</t>
  </si>
  <si>
    <t>Квартира Октябрьская 28-2</t>
  </si>
  <si>
    <t>Квартира Октябрьская 29-3</t>
  </si>
  <si>
    <t>Квартира Октябрьская 30-2</t>
  </si>
  <si>
    <t>Квартира Октябрьская 40-4</t>
  </si>
  <si>
    <t>Квартира Пушкина 17-2</t>
  </si>
  <si>
    <t>Квартира Ленина 23-2</t>
  </si>
  <si>
    <t>Квартира Ленина 35-2</t>
  </si>
  <si>
    <t>Квартира Ленина 38-2</t>
  </si>
  <si>
    <t>Квартира Ленина 41-2</t>
  </si>
  <si>
    <t>КвартираЛенина 44-2</t>
  </si>
  <si>
    <t>Квартира Ленина 51-1</t>
  </si>
  <si>
    <t>Квартира Пионерская 5-1</t>
  </si>
  <si>
    <t>Квартира Пионерская 7</t>
  </si>
  <si>
    <t>Квартира Пионерская 11-2</t>
  </si>
  <si>
    <t>№ 19:10:030101:195-19/010/2018-1  от 10.01.2018  (Прочие ограничения (обременения))</t>
  </si>
  <si>
    <t xml:space="preserve"> 19:10:030101:195;19-19-06/011/2010-438</t>
  </si>
  <si>
    <t>19:10:030201:314;19-19-06/011/2010-433</t>
  </si>
  <si>
    <t xml:space="preserve"> 19:10:030101:261;19-19-06/011/2010-437</t>
  </si>
  <si>
    <t>19-19-06/011/2010-436;19:10:030201:313,19-19-06/011/2010-435; 19:10:030201:315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</si>
</sst>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[Red]\-#,##0.00"/>
    <numFmt numFmtId="169" formatCode="000000"/>
    <numFmt numFmtId="170" formatCode="0.00;[Red]\-0.00"/>
    <numFmt numFmtId="171" formatCode="[$-FC19]d\ mmmm\ yyyy\ &quot;г.&quot;"/>
    <numFmt numFmtId="172" formatCode="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wrapText="1" shrinkToFit="1"/>
    </xf>
    <xf numFmtId="14" fontId="12" fillId="0" borderId="10" xfId="0" applyNumberFormat="1" applyFont="1" applyFill="1" applyBorder="1" applyAlignment="1">
      <alignment horizontal="left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14" fontId="5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right" wrapText="1"/>
    </xf>
    <xf numFmtId="0" fontId="9" fillId="0" borderId="12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9" fillId="0" borderId="10" xfId="52" applyNumberFormat="1" applyFont="1" applyBorder="1" applyAlignment="1">
      <alignment vertical="top" wrapText="1"/>
      <protection/>
    </xf>
    <xf numFmtId="0" fontId="9" fillId="0" borderId="17" xfId="52" applyNumberFormat="1" applyFont="1" applyBorder="1" applyAlignment="1">
      <alignment horizontal="center" vertical="top" wrapText="1"/>
      <protection/>
    </xf>
    <xf numFmtId="0" fontId="9" fillId="0" borderId="18" xfId="52" applyNumberFormat="1" applyFont="1" applyBorder="1" applyAlignment="1">
      <alignment vertical="top" wrapText="1"/>
      <protection/>
    </xf>
    <xf numFmtId="0" fontId="9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left" wrapText="1" shrinkToFit="1"/>
    </xf>
    <xf numFmtId="0" fontId="17" fillId="0" borderId="0" xfId="0" applyFont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/>
    </xf>
    <xf numFmtId="0" fontId="5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4" fontId="9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9" fillId="0" borderId="12" xfId="0" applyNumberFormat="1" applyFont="1" applyFill="1" applyBorder="1" applyAlignment="1">
      <alignment horizontal="right"/>
    </xf>
    <xf numFmtId="14" fontId="9" fillId="0" borderId="12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12" sqref="L12"/>
    </sheetView>
  </sheetViews>
  <sheetFormatPr defaultColWidth="9.00390625" defaultRowHeight="12.75"/>
  <sheetData>
    <row r="1" spans="1:14" ht="15" customHeight="1">
      <c r="A1" s="1"/>
      <c r="B1" s="135"/>
      <c r="C1" s="135"/>
      <c r="D1" s="135"/>
      <c r="E1" s="135"/>
      <c r="F1" s="135"/>
      <c r="G1" s="135"/>
      <c r="H1" s="135"/>
      <c r="I1" s="135"/>
      <c r="J1" s="136" t="s">
        <v>473</v>
      </c>
      <c r="K1" s="137"/>
      <c r="L1" s="137"/>
      <c r="M1" s="137"/>
      <c r="N1" s="137"/>
    </row>
    <row r="2" spans="1:14" ht="12">
      <c r="A2" s="135"/>
      <c r="B2" s="135"/>
      <c r="C2" s="135"/>
      <c r="D2" s="135"/>
      <c r="E2" s="135"/>
      <c r="F2" s="135"/>
      <c r="G2" s="135"/>
      <c r="H2" s="135"/>
      <c r="I2" s="135"/>
      <c r="J2" s="137"/>
      <c r="K2" s="137"/>
      <c r="L2" s="137"/>
      <c r="M2" s="137"/>
      <c r="N2" s="137"/>
    </row>
    <row r="3" spans="1:14" ht="12">
      <c r="A3" s="135"/>
      <c r="B3" s="135"/>
      <c r="C3" s="135"/>
      <c r="D3" s="135"/>
      <c r="E3" s="135"/>
      <c r="F3" s="135"/>
      <c r="G3" s="135"/>
      <c r="H3" s="135"/>
      <c r="I3" s="135"/>
      <c r="J3" s="137"/>
      <c r="K3" s="137"/>
      <c r="L3" s="137"/>
      <c r="M3" s="137"/>
      <c r="N3" s="137"/>
    </row>
    <row r="4" spans="1:14" ht="12">
      <c r="A4" s="135"/>
      <c r="B4" s="135"/>
      <c r="C4" s="135"/>
      <c r="D4" s="135"/>
      <c r="E4" s="135"/>
      <c r="F4" s="135"/>
      <c r="G4" s="135"/>
      <c r="H4" s="135"/>
      <c r="I4" s="135"/>
      <c r="J4" s="137"/>
      <c r="K4" s="137"/>
      <c r="L4" s="137"/>
      <c r="M4" s="137"/>
      <c r="N4" s="137"/>
    </row>
    <row r="5" spans="1:14" ht="12">
      <c r="A5" s="135"/>
      <c r="B5" s="135"/>
      <c r="C5" s="135"/>
      <c r="D5" s="135"/>
      <c r="E5" s="135"/>
      <c r="F5" s="135"/>
      <c r="G5" s="135"/>
      <c r="H5" s="135"/>
      <c r="I5" s="135"/>
      <c r="J5" s="137"/>
      <c r="K5" s="137"/>
      <c r="L5" s="137"/>
      <c r="M5" s="137"/>
      <c r="N5" s="137"/>
    </row>
    <row r="6" spans="1:14" ht="119.25" customHeight="1">
      <c r="A6" s="135"/>
      <c r="B6" s="135"/>
      <c r="C6" s="135"/>
      <c r="D6" s="135"/>
      <c r="E6" s="135"/>
      <c r="F6" s="135"/>
      <c r="G6" s="135"/>
      <c r="H6" s="135"/>
      <c r="I6" s="135"/>
      <c r="J6" s="137"/>
      <c r="K6" s="137"/>
      <c r="L6" s="137"/>
      <c r="M6" s="137"/>
      <c r="N6" s="137"/>
    </row>
    <row r="7" spans="1:14" ht="84.75" customHeight="1">
      <c r="A7" s="138" t="s">
        <v>474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21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8">
      <c r="A13" s="140"/>
      <c r="B13" s="141"/>
      <c r="C13" s="141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75" customHeight="1">
      <c r="A14" s="142"/>
      <c r="B14" s="143"/>
      <c r="C14" s="143"/>
      <c r="D14" s="143"/>
      <c r="E14" s="143"/>
      <c r="F14" s="135"/>
      <c r="G14" s="135"/>
      <c r="H14" s="135"/>
      <c r="I14" s="135"/>
      <c r="J14" s="135"/>
      <c r="K14" s="135"/>
      <c r="L14" s="135"/>
      <c r="M14" s="135"/>
      <c r="N14" s="135"/>
    </row>
    <row r="17" spans="1:5" ht="12">
      <c r="A17" s="144"/>
      <c r="B17" s="144"/>
      <c r="C17" s="144"/>
      <c r="D17" s="144"/>
      <c r="E17" s="144"/>
    </row>
    <row r="35" ht="119.25" customHeight="1"/>
    <row r="58" ht="119.25" customHeight="1"/>
    <row r="60" ht="119.25" customHeight="1"/>
    <row r="62" ht="119.25" customHeight="1"/>
    <row r="64" ht="119.25" customHeight="1"/>
    <row r="68" ht="119.25" customHeight="1"/>
    <row r="70" ht="128.25" customHeight="1"/>
    <row r="72" ht="24" customHeight="1"/>
    <row r="74" ht="128.25" customHeight="1"/>
    <row r="76" ht="128.25" customHeight="1"/>
    <row r="80" ht="104.25" customHeight="1"/>
    <row r="82" ht="128.25" customHeight="1"/>
    <row r="84" ht="128.25" customHeight="1"/>
    <row r="86" ht="128.25" customHeight="1"/>
    <row r="88" ht="128.25" customHeight="1"/>
    <row r="90" ht="128.25" customHeight="1"/>
    <row r="92" ht="128.25" customHeight="1"/>
    <row r="98" ht="128.25" customHeight="1"/>
    <row r="102" ht="24" customHeight="1"/>
    <row r="103" ht="128.25" customHeight="1"/>
    <row r="105" ht="128.25" customHeight="1"/>
    <row r="107" ht="128.25" customHeight="1"/>
    <row r="109" ht="128.25" customHeight="1"/>
    <row r="111" ht="128.25" customHeight="1"/>
    <row r="113" ht="128.25" customHeight="1"/>
    <row r="117" ht="128.25" customHeight="1"/>
    <row r="119" ht="128.25" customHeight="1"/>
    <row r="121" ht="128.25" customHeight="1"/>
    <row r="123" ht="128.25" customHeight="1"/>
    <row r="125" ht="128.25" customHeight="1"/>
    <row r="127" ht="95.25" customHeight="1"/>
    <row r="129" ht="92.25" customHeight="1"/>
    <row r="131" ht="92.25" customHeight="1"/>
    <row r="133" ht="92.25" customHeight="1"/>
    <row r="135" ht="128.25" customHeight="1"/>
    <row r="137" ht="128.25" customHeight="1"/>
    <row r="139" ht="128.25" customHeight="1"/>
    <row r="141" ht="128.25" customHeight="1"/>
    <row r="143" ht="128.25" customHeight="1"/>
    <row r="145" ht="128.25" customHeight="1"/>
    <row r="147" ht="128.25" customHeight="1"/>
    <row r="149" ht="128.25" customHeight="1"/>
    <row r="156" ht="128.25" customHeight="1"/>
    <row r="158" ht="128.25" customHeight="1"/>
    <row r="162" ht="128.25" customHeight="1"/>
    <row r="164" ht="128.25" customHeight="1"/>
    <row r="166" ht="128.25" customHeight="1"/>
    <row r="169" ht="128.25" customHeight="1"/>
    <row r="171" ht="128.25" customHeight="1"/>
    <row r="178" ht="128.25" customHeight="1"/>
    <row r="180" ht="128.25" customHeight="1"/>
    <row r="182" ht="128.25" customHeight="1"/>
    <row r="184" ht="128.25" customHeight="1"/>
    <row r="195" ht="128.25" customHeight="1"/>
    <row r="199" ht="128.25" customHeight="1"/>
    <row r="202" ht="128.25" customHeight="1"/>
    <row r="204" ht="128.25" customHeight="1"/>
    <row r="208" ht="24" customHeight="1"/>
    <row r="209" ht="128.25" customHeight="1"/>
    <row r="211" ht="128.25" customHeight="1"/>
    <row r="213" ht="128.25" customHeight="1"/>
    <row r="215" ht="128.25" customHeight="1"/>
    <row r="218" ht="128.25" customHeight="1"/>
    <row r="220" ht="24" customHeight="1"/>
    <row r="221" ht="128.25" customHeight="1"/>
    <row r="223" ht="128.25" customHeight="1"/>
    <row r="225" ht="128.25" customHeight="1"/>
    <row r="229" ht="128.25" customHeight="1"/>
    <row r="231" ht="128.25" customHeight="1"/>
    <row r="237" ht="128.25" customHeight="1"/>
    <row r="239" ht="128.25" customHeight="1"/>
    <row r="241" ht="128.25" customHeight="1"/>
    <row r="243" ht="128.25" customHeight="1"/>
    <row r="245" ht="164.25" customHeight="1"/>
    <row r="246" ht="24" customHeight="1"/>
    <row r="249" ht="24" customHeight="1"/>
    <row r="250" ht="164.25" customHeight="1"/>
    <row r="251" ht="24" customHeight="1"/>
    <row r="253" ht="164.25" customHeight="1"/>
    <row r="254" ht="24" customHeight="1"/>
    <row r="256" ht="164.25" customHeight="1"/>
    <row r="257" ht="24" customHeight="1"/>
    <row r="259" ht="164.25" customHeight="1"/>
    <row r="260" ht="24" customHeight="1"/>
    <row r="262" ht="164.25" customHeight="1"/>
    <row r="263" ht="24" customHeight="1"/>
    <row r="265" ht="164.25" customHeight="1"/>
    <row r="266" ht="24" customHeight="1"/>
    <row r="268" ht="92.25" customHeight="1"/>
    <row r="269" ht="24" customHeight="1"/>
    <row r="271" ht="92.25" customHeight="1"/>
    <row r="272" ht="24" customHeight="1"/>
    <row r="274" ht="92.25" customHeight="1"/>
    <row r="275" ht="24" customHeight="1"/>
    <row r="277" ht="92.25" customHeight="1"/>
    <row r="278" ht="24" customHeight="1"/>
    <row r="280" ht="108" customHeight="1"/>
    <row r="281" ht="24" customHeight="1"/>
    <row r="282" ht="108" customHeight="1"/>
    <row r="283" ht="24" customHeight="1"/>
    <row r="284" ht="108" customHeight="1"/>
    <row r="285" ht="24" customHeight="1"/>
    <row r="286" ht="108" customHeight="1"/>
    <row r="287" ht="24" customHeight="1"/>
    <row r="288" ht="108" customHeight="1"/>
    <row r="289" ht="24" customHeight="1"/>
    <row r="290" ht="108" customHeight="1"/>
    <row r="291" ht="24" customHeight="1"/>
    <row r="292" ht="108" customHeight="1"/>
    <row r="293" ht="24" customHeight="1"/>
    <row r="294" ht="108" customHeight="1"/>
    <row r="295" ht="24" customHeight="1"/>
    <row r="296" ht="108" customHeight="1"/>
    <row r="297" ht="24" customHeight="1"/>
    <row r="298" ht="108" customHeight="1"/>
    <row r="299" ht="24" customHeight="1"/>
    <row r="300" ht="108" customHeight="1"/>
    <row r="301" ht="24" customHeight="1"/>
    <row r="302" ht="108" customHeight="1"/>
    <row r="303" ht="24" customHeight="1"/>
    <row r="304" ht="108" customHeight="1"/>
    <row r="305" ht="24" customHeight="1"/>
    <row r="307" ht="128.25" customHeight="1"/>
    <row r="310" ht="24" customHeight="1"/>
    <row r="311" ht="24" customHeight="1"/>
    <row r="318" ht="77.25" customHeight="1"/>
    <row r="321" ht="77.25" customHeight="1"/>
    <row r="324" ht="77.25" customHeight="1"/>
    <row r="327" ht="48" customHeight="1"/>
    <row r="328" ht="24" customHeight="1"/>
    <row r="329" ht="24" customHeight="1"/>
    <row r="330" ht="65.25" customHeight="1"/>
    <row r="333" ht="72" customHeight="1"/>
    <row r="334" ht="24" customHeight="1"/>
    <row r="335" ht="72" customHeight="1"/>
    <row r="336" ht="24" customHeight="1"/>
    <row r="337" ht="72" customHeight="1"/>
    <row r="338" ht="24" customHeight="1"/>
    <row r="339" ht="72" customHeight="1"/>
    <row r="340" ht="24" customHeight="1"/>
    <row r="341" ht="72" customHeight="1"/>
    <row r="342" ht="24" customHeight="1"/>
    <row r="343" ht="72" customHeight="1"/>
    <row r="344" ht="24" customHeight="1"/>
    <row r="345" ht="72" customHeight="1"/>
    <row r="346" ht="24" customHeight="1"/>
    <row r="347" ht="72" customHeight="1"/>
    <row r="348" ht="24" customHeight="1"/>
    <row r="349" ht="72" customHeight="1"/>
    <row r="350" ht="24" customHeight="1"/>
    <row r="351" ht="72" customHeight="1"/>
    <row r="352" ht="24" customHeight="1"/>
    <row r="353" ht="72" customHeight="1"/>
    <row r="354" ht="24" customHeight="1"/>
    <row r="355" ht="72" customHeight="1"/>
    <row r="356" ht="24" customHeight="1"/>
    <row r="357" ht="72" customHeight="1"/>
    <row r="358" ht="24" customHeight="1"/>
    <row r="359" ht="158.25" customHeight="1"/>
  </sheetData>
  <sheetProtection/>
  <mergeCells count="5">
    <mergeCell ref="J1:N6"/>
    <mergeCell ref="A7:N7"/>
    <mergeCell ref="A13:C13"/>
    <mergeCell ref="A14:E14"/>
    <mergeCell ref="A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showGridLines="0" tabSelected="1" zoomScale="75" zoomScaleNormal="75" zoomScalePageLayoutView="0" workbookViewId="0" topLeftCell="A1">
      <pane xSplit="11" ySplit="10" topLeftCell="L26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28" sqref="C28"/>
    </sheetView>
  </sheetViews>
  <sheetFormatPr defaultColWidth="9.125" defaultRowHeight="12.75"/>
  <cols>
    <col min="1" max="1" width="0.12890625" style="1" customWidth="1"/>
    <col min="2" max="2" width="22.00390625" style="1" customWidth="1"/>
    <col min="3" max="3" width="21.75390625" style="1" customWidth="1"/>
    <col min="4" max="4" width="13.50390625" style="1" customWidth="1"/>
    <col min="5" max="5" width="6.75390625" style="1" customWidth="1"/>
    <col min="6" max="6" width="10.00390625" style="1" customWidth="1"/>
    <col min="7" max="7" width="9.875" style="1" customWidth="1"/>
    <col min="8" max="8" width="7.75390625" style="1" customWidth="1"/>
    <col min="9" max="9" width="9.00390625" style="1" customWidth="1"/>
    <col min="10" max="11" width="11.75390625" style="1" customWidth="1"/>
    <col min="12" max="12" width="14.25390625" style="1" customWidth="1"/>
    <col min="13" max="13" width="17.50390625" style="1" customWidth="1"/>
    <col min="14" max="14" width="22.25390625" style="1" customWidth="1"/>
    <col min="15" max="15" width="0.12890625" style="1" hidden="1" customWidth="1"/>
    <col min="16" max="16" width="29.75390625" style="1" customWidth="1"/>
    <col min="17" max="17" width="17.125" style="1" customWidth="1"/>
    <col min="18" max="16384" width="9.125" style="1" customWidth="1"/>
  </cols>
  <sheetData>
    <row r="1" spans="2:17" ht="39" customHeight="1">
      <c r="B1" s="107" t="s">
        <v>448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12" hidden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2:17" ht="51" customHeight="1" hidden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7.25" customHeight="1">
      <c r="A4" s="8"/>
      <c r="B4" s="8" t="s">
        <v>389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>
      <c r="A5" s="8"/>
      <c r="B5" s="109" t="s">
        <v>457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9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38.75" customHeight="1">
      <c r="A9" s="105" t="s">
        <v>296</v>
      </c>
      <c r="B9" s="103" t="s">
        <v>303</v>
      </c>
      <c r="C9" s="103" t="s">
        <v>302</v>
      </c>
      <c r="D9" s="103" t="s">
        <v>304</v>
      </c>
      <c r="E9" s="112" t="s">
        <v>305</v>
      </c>
      <c r="F9" s="113"/>
      <c r="G9" s="113"/>
      <c r="H9" s="113"/>
      <c r="I9" s="114"/>
      <c r="J9" s="112" t="s">
        <v>306</v>
      </c>
      <c r="K9" s="114"/>
      <c r="L9" s="103" t="s">
        <v>453</v>
      </c>
      <c r="M9" s="103" t="s">
        <v>308</v>
      </c>
      <c r="N9" s="103" t="s">
        <v>309</v>
      </c>
      <c r="O9" s="57" t="s">
        <v>3</v>
      </c>
      <c r="P9" s="103" t="s">
        <v>310</v>
      </c>
      <c r="Q9" s="103" t="s">
        <v>311</v>
      </c>
    </row>
    <row r="10" spans="1:17" ht="58.5" customHeight="1">
      <c r="A10" s="106"/>
      <c r="B10" s="104"/>
      <c r="C10" s="104"/>
      <c r="D10" s="104"/>
      <c r="E10" s="57" t="s">
        <v>5</v>
      </c>
      <c r="F10" s="57" t="s">
        <v>6</v>
      </c>
      <c r="G10" s="57" t="s">
        <v>7</v>
      </c>
      <c r="H10" s="57" t="s">
        <v>8</v>
      </c>
      <c r="I10" s="57" t="s">
        <v>9</v>
      </c>
      <c r="J10" s="60" t="s">
        <v>4</v>
      </c>
      <c r="K10" s="57" t="s">
        <v>307</v>
      </c>
      <c r="L10" s="104"/>
      <c r="M10" s="104"/>
      <c r="N10" s="104"/>
      <c r="O10" s="57"/>
      <c r="P10" s="104"/>
      <c r="Q10" s="104"/>
    </row>
    <row r="11" spans="1:17" ht="15.75">
      <c r="A11" s="10">
        <v>1</v>
      </c>
      <c r="B11" s="10">
        <v>1</v>
      </c>
      <c r="C11" s="10">
        <v>2</v>
      </c>
      <c r="D11" s="10">
        <v>3</v>
      </c>
      <c r="E11" s="115">
        <v>4</v>
      </c>
      <c r="F11" s="117"/>
      <c r="G11" s="117"/>
      <c r="H11" s="117"/>
      <c r="I11" s="116"/>
      <c r="J11" s="115">
        <v>5</v>
      </c>
      <c r="K11" s="116"/>
      <c r="L11" s="10">
        <v>6</v>
      </c>
      <c r="M11" s="10">
        <v>7</v>
      </c>
      <c r="N11" s="10">
        <v>8</v>
      </c>
      <c r="O11" s="10">
        <v>5</v>
      </c>
      <c r="P11" s="10">
        <v>9</v>
      </c>
      <c r="Q11" s="10">
        <v>10</v>
      </c>
    </row>
    <row r="12" spans="1:17" ht="24" customHeight="1">
      <c r="A12" s="110" t="s">
        <v>388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15.75">
      <c r="A13" s="101" t="s">
        <v>390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ht="15.75">
      <c r="A14" s="88"/>
      <c r="B14" s="100" t="s">
        <v>458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ht="77.25" customHeight="1">
      <c r="A15" s="14">
        <v>1</v>
      </c>
      <c r="B15" s="11" t="s">
        <v>17</v>
      </c>
      <c r="C15" s="14" t="s">
        <v>22</v>
      </c>
      <c r="D15" s="14" t="s">
        <v>312</v>
      </c>
      <c r="E15" s="61">
        <v>2</v>
      </c>
      <c r="F15" s="61">
        <v>364.5</v>
      </c>
      <c r="G15" s="61"/>
      <c r="H15" s="61"/>
      <c r="I15" s="61">
        <v>1386</v>
      </c>
      <c r="J15" s="62">
        <v>1666</v>
      </c>
      <c r="K15" s="61">
        <v>1280.3</v>
      </c>
      <c r="L15" s="93">
        <v>2683.3</v>
      </c>
      <c r="M15" s="63">
        <v>40883</v>
      </c>
      <c r="N15" s="14" t="s">
        <v>313</v>
      </c>
      <c r="O15" s="15" t="s">
        <v>209</v>
      </c>
      <c r="P15" s="58" t="s">
        <v>339</v>
      </c>
      <c r="Q15" s="15" t="s">
        <v>315</v>
      </c>
    </row>
    <row r="16" spans="1:17" ht="60" customHeight="1">
      <c r="A16" s="14">
        <v>3</v>
      </c>
      <c r="B16" s="11" t="s">
        <v>18</v>
      </c>
      <c r="C16" s="14" t="s">
        <v>461</v>
      </c>
      <c r="D16" s="14" t="s">
        <v>324</v>
      </c>
      <c r="E16" s="61">
        <v>2</v>
      </c>
      <c r="F16" s="61">
        <v>549.8</v>
      </c>
      <c r="G16" s="61"/>
      <c r="H16" s="61"/>
      <c r="I16" s="61">
        <v>3043</v>
      </c>
      <c r="J16" s="62">
        <v>2927.2</v>
      </c>
      <c r="K16" s="61">
        <v>2638.3</v>
      </c>
      <c r="L16" s="93">
        <v>4981.7</v>
      </c>
      <c r="M16" s="63">
        <v>39968</v>
      </c>
      <c r="N16" s="14" t="s">
        <v>313</v>
      </c>
      <c r="O16" s="14" t="s">
        <v>197</v>
      </c>
      <c r="P16" s="59" t="s">
        <v>339</v>
      </c>
      <c r="Q16" s="15" t="s">
        <v>315</v>
      </c>
    </row>
    <row r="17" spans="1:17" ht="60" customHeight="1">
      <c r="A17" s="14">
        <v>4</v>
      </c>
      <c r="B17" s="11" t="s">
        <v>316</v>
      </c>
      <c r="C17" s="14" t="s">
        <v>317</v>
      </c>
      <c r="D17" s="14" t="s">
        <v>318</v>
      </c>
      <c r="E17" s="61">
        <v>1</v>
      </c>
      <c r="F17" s="61">
        <v>358.8</v>
      </c>
      <c r="G17" s="61"/>
      <c r="H17" s="61"/>
      <c r="I17" s="61">
        <v>2268</v>
      </c>
      <c r="J17" s="62">
        <v>691</v>
      </c>
      <c r="K17" s="61">
        <v>521.3</v>
      </c>
      <c r="L17" s="93">
        <v>3361.8</v>
      </c>
      <c r="M17" s="63">
        <v>40156</v>
      </c>
      <c r="N17" s="14" t="s">
        <v>313</v>
      </c>
      <c r="O17" s="14" t="s">
        <v>207</v>
      </c>
      <c r="P17" s="59" t="s">
        <v>339</v>
      </c>
      <c r="Q17" s="15" t="s">
        <v>315</v>
      </c>
    </row>
    <row r="18" spans="1:17" ht="60" customHeight="1">
      <c r="A18" s="14">
        <v>5</v>
      </c>
      <c r="B18" s="11" t="s">
        <v>19</v>
      </c>
      <c r="C18" s="14" t="s">
        <v>462</v>
      </c>
      <c r="D18" s="14" t="s">
        <v>430</v>
      </c>
      <c r="E18" s="61">
        <v>1</v>
      </c>
      <c r="F18" s="61">
        <v>409.2</v>
      </c>
      <c r="G18" s="61"/>
      <c r="H18" s="61"/>
      <c r="I18" s="61">
        <v>2803</v>
      </c>
      <c r="J18" s="62">
        <v>7422</v>
      </c>
      <c r="K18" s="61">
        <v>7422</v>
      </c>
      <c r="L18" s="93">
        <v>3694.5</v>
      </c>
      <c r="M18" s="63">
        <v>39968</v>
      </c>
      <c r="N18" s="14" t="s">
        <v>313</v>
      </c>
      <c r="O18" s="14" t="s">
        <v>197</v>
      </c>
      <c r="P18" s="59" t="s">
        <v>339</v>
      </c>
      <c r="Q18" s="15" t="s">
        <v>463</v>
      </c>
    </row>
    <row r="19" spans="1:17" ht="60" customHeight="1">
      <c r="A19" s="14">
        <v>6</v>
      </c>
      <c r="B19" s="11" t="s">
        <v>20</v>
      </c>
      <c r="C19" s="14" t="s">
        <v>215</v>
      </c>
      <c r="D19" s="14" t="s">
        <v>452</v>
      </c>
      <c r="E19" s="61">
        <v>1</v>
      </c>
      <c r="F19" s="61">
        <v>224</v>
      </c>
      <c r="G19" s="61"/>
      <c r="H19" s="61"/>
      <c r="I19" s="61"/>
      <c r="J19" s="62">
        <v>2598</v>
      </c>
      <c r="K19" s="61">
        <v>1746.5</v>
      </c>
      <c r="L19" s="93">
        <v>4600.7</v>
      </c>
      <c r="M19" s="63">
        <v>40159</v>
      </c>
      <c r="N19" s="14" t="s">
        <v>313</v>
      </c>
      <c r="O19" s="15" t="s">
        <v>208</v>
      </c>
      <c r="P19" s="59" t="s">
        <v>339</v>
      </c>
      <c r="Q19" s="15" t="s">
        <v>459</v>
      </c>
    </row>
    <row r="20" spans="1:17" ht="59.25" customHeight="1">
      <c r="A20" s="14">
        <v>11</v>
      </c>
      <c r="B20" s="11" t="s">
        <v>21</v>
      </c>
      <c r="C20" s="10" t="s">
        <v>464</v>
      </c>
      <c r="D20" s="10" t="s">
        <v>314</v>
      </c>
      <c r="E20" s="61">
        <v>2</v>
      </c>
      <c r="F20" s="61">
        <v>814.7</v>
      </c>
      <c r="G20" s="61"/>
      <c r="H20" s="61"/>
      <c r="I20" s="61">
        <v>4817</v>
      </c>
      <c r="J20" s="62">
        <v>7150</v>
      </c>
      <c r="K20" s="61">
        <v>4139.5</v>
      </c>
      <c r="L20" s="93">
        <v>16831.6</v>
      </c>
      <c r="M20" s="63">
        <v>40969</v>
      </c>
      <c r="N20" s="14" t="s">
        <v>313</v>
      </c>
      <c r="O20" s="15" t="s">
        <v>210</v>
      </c>
      <c r="P20" s="59" t="s">
        <v>339</v>
      </c>
      <c r="Q20" s="15" t="s">
        <v>465</v>
      </c>
    </row>
    <row r="21" spans="1:17" ht="59.25" customHeight="1">
      <c r="A21" s="14"/>
      <c r="B21" s="67" t="s">
        <v>407</v>
      </c>
      <c r="C21" s="10" t="s">
        <v>408</v>
      </c>
      <c r="D21" s="10" t="s">
        <v>409</v>
      </c>
      <c r="E21" s="68">
        <v>1</v>
      </c>
      <c r="F21" s="68">
        <v>9.4</v>
      </c>
      <c r="G21" s="68"/>
      <c r="H21" s="68"/>
      <c r="I21" s="68"/>
      <c r="J21" s="69">
        <v>66.1</v>
      </c>
      <c r="K21" s="68">
        <v>66.1</v>
      </c>
      <c r="L21" s="92">
        <v>89.7</v>
      </c>
      <c r="M21" s="70">
        <v>41710</v>
      </c>
      <c r="N21" s="14" t="s">
        <v>313</v>
      </c>
      <c r="O21" s="71"/>
      <c r="P21" s="59" t="s">
        <v>339</v>
      </c>
      <c r="Q21" s="15" t="s">
        <v>315</v>
      </c>
    </row>
    <row r="22" spans="1:17" ht="59.25" customHeight="1">
      <c r="A22" s="14"/>
      <c r="B22" s="67" t="s">
        <v>407</v>
      </c>
      <c r="C22" s="10" t="s">
        <v>456</v>
      </c>
      <c r="D22" s="10" t="s">
        <v>454</v>
      </c>
      <c r="E22" s="68">
        <v>2</v>
      </c>
      <c r="F22" s="68" t="s">
        <v>455</v>
      </c>
      <c r="G22" s="68"/>
      <c r="H22" s="68"/>
      <c r="I22" s="68"/>
      <c r="J22" s="69">
        <v>422.5</v>
      </c>
      <c r="K22" s="68">
        <v>422.5</v>
      </c>
      <c r="L22" s="92">
        <v>249.8</v>
      </c>
      <c r="M22" s="70">
        <v>41710</v>
      </c>
      <c r="N22" s="14" t="s">
        <v>313</v>
      </c>
      <c r="O22" s="71"/>
      <c r="P22" s="59" t="s">
        <v>339</v>
      </c>
      <c r="Q22" s="15" t="s">
        <v>315</v>
      </c>
    </row>
    <row r="23" spans="1:17" ht="59.25" customHeight="1">
      <c r="A23" s="14"/>
      <c r="B23" s="11" t="s">
        <v>404</v>
      </c>
      <c r="C23" s="10" t="s">
        <v>405</v>
      </c>
      <c r="D23" s="10" t="s">
        <v>406</v>
      </c>
      <c r="E23" s="68">
        <v>1</v>
      </c>
      <c r="F23" s="68">
        <v>143.6</v>
      </c>
      <c r="G23" s="68"/>
      <c r="H23" s="68"/>
      <c r="I23" s="68"/>
      <c r="J23" s="69">
        <v>4313.1</v>
      </c>
      <c r="K23" s="68">
        <v>4313.1</v>
      </c>
      <c r="L23" s="92">
        <v>2924.2</v>
      </c>
      <c r="M23" s="70">
        <v>42201</v>
      </c>
      <c r="N23" s="14" t="s">
        <v>313</v>
      </c>
      <c r="O23" s="71"/>
      <c r="P23" s="59" t="s">
        <v>339</v>
      </c>
      <c r="Q23" s="15" t="s">
        <v>466</v>
      </c>
    </row>
    <row r="24" spans="1:17" ht="94.5">
      <c r="A24" s="14"/>
      <c r="B24" s="11" t="s">
        <v>451</v>
      </c>
      <c r="C24" s="10" t="s">
        <v>397</v>
      </c>
      <c r="D24" s="10" t="s">
        <v>398</v>
      </c>
      <c r="E24" s="68">
        <v>1</v>
      </c>
      <c r="F24" s="68">
        <v>393.9</v>
      </c>
      <c r="G24" s="68"/>
      <c r="H24" s="68"/>
      <c r="I24" s="68"/>
      <c r="J24" s="69">
        <v>595.8</v>
      </c>
      <c r="K24" s="68">
        <v>375.6</v>
      </c>
      <c r="L24" s="92">
        <v>4568.3</v>
      </c>
      <c r="M24" s="70" t="s">
        <v>399</v>
      </c>
      <c r="N24" s="14" t="s">
        <v>313</v>
      </c>
      <c r="O24" s="71"/>
      <c r="P24" s="59" t="s">
        <v>339</v>
      </c>
      <c r="Q24" s="15" t="s">
        <v>460</v>
      </c>
    </row>
    <row r="25" spans="1:17" s="2" customFormat="1" ht="15" customHeight="1">
      <c r="A25" s="13"/>
      <c r="B25" s="25" t="s">
        <v>321</v>
      </c>
      <c r="C25" s="12"/>
      <c r="D25" s="12"/>
      <c r="E25" s="18"/>
      <c r="F25" s="18">
        <f>SUM(F16:F24)</f>
        <v>2903.4</v>
      </c>
      <c r="G25" s="18">
        <f>SUM(G15:G20)</f>
        <v>0</v>
      </c>
      <c r="H25" s="18">
        <f>SUM(H15:H20)</f>
        <v>0</v>
      </c>
      <c r="I25" s="18">
        <f>SUM(I15:I24)</f>
        <v>14317</v>
      </c>
      <c r="J25" s="18">
        <f>SUM(J15:J24)</f>
        <v>27851.7</v>
      </c>
      <c r="K25" s="19">
        <f>SUM(K15:K24)</f>
        <v>22925.199999999997</v>
      </c>
      <c r="L25" s="18">
        <f>SUM(L15:L24)</f>
        <v>43985.6</v>
      </c>
      <c r="M25" s="19"/>
      <c r="N25" s="26"/>
      <c r="O25" s="20"/>
      <c r="P25" s="24"/>
      <c r="Q25" s="24"/>
    </row>
    <row r="26" spans="1:17" s="5" customFormat="1" ht="13.5" customHeight="1">
      <c r="A26" s="101" t="s">
        <v>391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s="5" customFormat="1" ht="60" customHeight="1">
      <c r="A27" s="14">
        <v>25</v>
      </c>
      <c r="B27" s="11" t="s">
        <v>23</v>
      </c>
      <c r="C27" s="14" t="s">
        <v>29</v>
      </c>
      <c r="D27" s="14" t="s">
        <v>323</v>
      </c>
      <c r="E27" s="61"/>
      <c r="F27" s="61"/>
      <c r="G27" s="61"/>
      <c r="H27" s="61">
        <v>3239</v>
      </c>
      <c r="I27" s="61"/>
      <c r="J27" s="62">
        <v>871</v>
      </c>
      <c r="K27" s="64">
        <v>871</v>
      </c>
      <c r="L27" s="61"/>
      <c r="M27" s="63">
        <v>40393</v>
      </c>
      <c r="N27" s="14" t="s">
        <v>313</v>
      </c>
      <c r="O27" s="14" t="s">
        <v>27</v>
      </c>
      <c r="P27" s="59" t="s">
        <v>339</v>
      </c>
      <c r="Q27" s="15" t="s">
        <v>315</v>
      </c>
    </row>
    <row r="28" spans="1:17" s="5" customFormat="1" ht="60" customHeight="1">
      <c r="A28" s="14">
        <v>26</v>
      </c>
      <c r="B28" s="11" t="s">
        <v>319</v>
      </c>
      <c r="C28" s="14" t="s">
        <v>28</v>
      </c>
      <c r="D28" s="14" t="s">
        <v>580</v>
      </c>
      <c r="E28" s="61"/>
      <c r="F28" s="61"/>
      <c r="G28" s="61"/>
      <c r="H28" s="61" t="s">
        <v>320</v>
      </c>
      <c r="I28" s="61"/>
      <c r="J28" s="62">
        <v>435</v>
      </c>
      <c r="K28" s="64">
        <v>435</v>
      </c>
      <c r="L28" s="61">
        <v>4225.6</v>
      </c>
      <c r="M28" s="61" t="s">
        <v>325</v>
      </c>
      <c r="N28" s="14" t="s">
        <v>313</v>
      </c>
      <c r="O28" s="14" t="s">
        <v>207</v>
      </c>
      <c r="P28" s="59" t="s">
        <v>339</v>
      </c>
      <c r="Q28" s="15" t="s">
        <v>315</v>
      </c>
    </row>
    <row r="29" spans="1:17" s="5" customFormat="1" ht="60" customHeight="1">
      <c r="A29" s="14">
        <v>28</v>
      </c>
      <c r="B29" s="11" t="s">
        <v>24</v>
      </c>
      <c r="C29" s="14" t="s">
        <v>28</v>
      </c>
      <c r="D29" s="14" t="s">
        <v>579</v>
      </c>
      <c r="E29" s="61"/>
      <c r="F29" s="61"/>
      <c r="G29" s="61"/>
      <c r="H29" s="61">
        <v>4510.3</v>
      </c>
      <c r="I29" s="61"/>
      <c r="J29" s="62">
        <v>748</v>
      </c>
      <c r="K29" s="64">
        <v>558</v>
      </c>
      <c r="L29" s="61">
        <v>3628.6</v>
      </c>
      <c r="M29" s="63">
        <v>40393</v>
      </c>
      <c r="N29" s="14" t="s">
        <v>313</v>
      </c>
      <c r="O29" s="14" t="s">
        <v>27</v>
      </c>
      <c r="P29" s="59" t="s">
        <v>339</v>
      </c>
      <c r="Q29" s="15" t="s">
        <v>315</v>
      </c>
    </row>
    <row r="30" spans="1:17" s="7" customFormat="1" ht="60" customHeight="1">
      <c r="A30" s="14">
        <v>40</v>
      </c>
      <c r="B30" s="11" t="s">
        <v>25</v>
      </c>
      <c r="C30" s="14" t="s">
        <v>29</v>
      </c>
      <c r="D30" s="14" t="s">
        <v>578</v>
      </c>
      <c r="E30" s="61"/>
      <c r="F30" s="61"/>
      <c r="G30" s="61"/>
      <c r="H30" s="61">
        <v>2855.55</v>
      </c>
      <c r="I30" s="61"/>
      <c r="J30" s="62">
        <v>284.8</v>
      </c>
      <c r="K30" s="64">
        <v>83.6</v>
      </c>
      <c r="L30" s="61">
        <v>20834.1</v>
      </c>
      <c r="M30" s="63">
        <v>41124</v>
      </c>
      <c r="N30" s="14" t="s">
        <v>313</v>
      </c>
      <c r="O30" s="14" t="s">
        <v>27</v>
      </c>
      <c r="P30" s="59" t="s">
        <v>339</v>
      </c>
      <c r="Q30" s="15" t="s">
        <v>315</v>
      </c>
    </row>
    <row r="31" spans="1:17" s="5" customFormat="1" ht="60" customHeight="1">
      <c r="A31" s="14">
        <v>42</v>
      </c>
      <c r="B31" s="11" t="s">
        <v>26</v>
      </c>
      <c r="C31" s="14" t="s">
        <v>28</v>
      </c>
      <c r="D31" s="14" t="s">
        <v>577</v>
      </c>
      <c r="E31" s="61"/>
      <c r="F31" s="61"/>
      <c r="G31" s="61"/>
      <c r="H31" s="61">
        <v>2986.6</v>
      </c>
      <c r="I31" s="61"/>
      <c r="J31" s="62">
        <v>3320.3</v>
      </c>
      <c r="K31" s="64">
        <v>2078.7</v>
      </c>
      <c r="L31" s="61">
        <v>21789.7</v>
      </c>
      <c r="M31" s="63">
        <v>40393</v>
      </c>
      <c r="N31" s="14" t="s">
        <v>313</v>
      </c>
      <c r="O31" s="14" t="s">
        <v>27</v>
      </c>
      <c r="P31" s="59" t="s">
        <v>339</v>
      </c>
      <c r="Q31" s="15" t="s">
        <v>576</v>
      </c>
    </row>
    <row r="32" spans="1:17" s="5" customFormat="1" ht="60" customHeight="1">
      <c r="A32" s="14"/>
      <c r="B32" s="11" t="s">
        <v>297</v>
      </c>
      <c r="C32" s="14" t="s">
        <v>28</v>
      </c>
      <c r="D32" s="14" t="s">
        <v>322</v>
      </c>
      <c r="E32" s="61"/>
      <c r="F32" s="61"/>
      <c r="G32" s="61"/>
      <c r="H32" s="65">
        <v>1518</v>
      </c>
      <c r="I32" s="61"/>
      <c r="J32" s="66">
        <v>2700</v>
      </c>
      <c r="K32" s="64">
        <v>60</v>
      </c>
      <c r="L32" s="93">
        <v>0.8</v>
      </c>
      <c r="M32" s="63">
        <v>41250</v>
      </c>
      <c r="N32" s="10" t="s">
        <v>298</v>
      </c>
      <c r="O32" s="14"/>
      <c r="P32" s="59" t="s">
        <v>339</v>
      </c>
      <c r="Q32" s="15" t="s">
        <v>315</v>
      </c>
    </row>
    <row r="33" spans="1:17" s="5" customFormat="1" ht="60" customHeight="1">
      <c r="A33" s="14"/>
      <c r="B33" s="11" t="s">
        <v>410</v>
      </c>
      <c r="C33" s="14" t="s">
        <v>411</v>
      </c>
      <c r="D33" s="14" t="s">
        <v>412</v>
      </c>
      <c r="E33" s="61"/>
      <c r="F33" s="61"/>
      <c r="G33" s="61"/>
      <c r="H33" s="65">
        <v>2000</v>
      </c>
      <c r="I33" s="61"/>
      <c r="J33" s="66">
        <v>10</v>
      </c>
      <c r="K33" s="64">
        <v>10</v>
      </c>
      <c r="L33" s="61"/>
      <c r="M33" s="63">
        <v>41843</v>
      </c>
      <c r="N33" s="14" t="s">
        <v>313</v>
      </c>
      <c r="O33" s="14"/>
      <c r="P33" s="59" t="s">
        <v>339</v>
      </c>
      <c r="Q33" s="15" t="s">
        <v>315</v>
      </c>
    </row>
    <row r="34" spans="1:17" s="5" customFormat="1" ht="127.5" customHeight="1">
      <c r="A34" s="14"/>
      <c r="B34" s="79" t="s">
        <v>413</v>
      </c>
      <c r="C34" s="79" t="s">
        <v>414</v>
      </c>
      <c r="D34" s="79" t="s">
        <v>415</v>
      </c>
      <c r="E34" s="79"/>
      <c r="F34" s="79" t="s">
        <v>449</v>
      </c>
      <c r="G34" s="79"/>
      <c r="H34" s="79"/>
      <c r="I34" s="79"/>
      <c r="J34" s="79">
        <v>10</v>
      </c>
      <c r="K34" s="79"/>
      <c r="L34" s="61">
        <v>493.2</v>
      </c>
      <c r="M34" s="63">
        <v>42018</v>
      </c>
      <c r="N34" s="14" t="s">
        <v>416</v>
      </c>
      <c r="O34" s="14"/>
      <c r="P34" s="59" t="s">
        <v>339</v>
      </c>
      <c r="Q34" s="15" t="s">
        <v>315</v>
      </c>
    </row>
    <row r="35" spans="1:17" s="5" customFormat="1" ht="91.5" customHeight="1">
      <c r="A35" s="14"/>
      <c r="B35" s="79" t="s">
        <v>413</v>
      </c>
      <c r="C35" s="14" t="s">
        <v>417</v>
      </c>
      <c r="D35" s="14" t="s">
        <v>418</v>
      </c>
      <c r="E35" s="61"/>
      <c r="F35" s="61">
        <v>67385</v>
      </c>
      <c r="G35" s="61"/>
      <c r="H35" s="65"/>
      <c r="I35" s="61"/>
      <c r="J35" s="66">
        <v>10</v>
      </c>
      <c r="K35" s="64"/>
      <c r="L35" s="91">
        <v>30.3</v>
      </c>
      <c r="M35" s="63">
        <v>42019</v>
      </c>
      <c r="N35" s="14" t="s">
        <v>416</v>
      </c>
      <c r="O35" s="14"/>
      <c r="P35" s="59" t="s">
        <v>339</v>
      </c>
      <c r="Q35" s="15" t="s">
        <v>315</v>
      </c>
    </row>
    <row r="36" spans="1:17" s="5" customFormat="1" ht="110.25" customHeight="1">
      <c r="A36" s="14"/>
      <c r="B36" s="79" t="s">
        <v>413</v>
      </c>
      <c r="C36" s="14" t="s">
        <v>436</v>
      </c>
      <c r="D36" s="14" t="s">
        <v>450</v>
      </c>
      <c r="E36" s="61"/>
      <c r="F36" s="61">
        <v>20606</v>
      </c>
      <c r="G36" s="61"/>
      <c r="H36" s="65"/>
      <c r="I36" s="61"/>
      <c r="J36" s="66">
        <v>9272.7</v>
      </c>
      <c r="K36" s="64"/>
      <c r="L36" s="61">
        <v>9272.7</v>
      </c>
      <c r="M36" s="63">
        <v>42810</v>
      </c>
      <c r="N36" s="14" t="s">
        <v>435</v>
      </c>
      <c r="O36" s="14"/>
      <c r="P36" s="59" t="s">
        <v>339</v>
      </c>
      <c r="Q36" s="15" t="s">
        <v>315</v>
      </c>
    </row>
    <row r="37" spans="1:17" s="5" customFormat="1" ht="82.5" customHeight="1">
      <c r="A37" s="14"/>
      <c r="B37" s="79" t="s">
        <v>413</v>
      </c>
      <c r="C37" s="14" t="s">
        <v>419</v>
      </c>
      <c r="D37" s="14" t="s">
        <v>420</v>
      </c>
      <c r="E37" s="61"/>
      <c r="F37" s="61">
        <v>5067</v>
      </c>
      <c r="G37" s="61"/>
      <c r="H37" s="65"/>
      <c r="I37" s="61"/>
      <c r="J37" s="66">
        <v>10</v>
      </c>
      <c r="K37" s="64"/>
      <c r="L37" s="61">
        <v>5142.7</v>
      </c>
      <c r="M37" s="63">
        <v>42019</v>
      </c>
      <c r="N37" s="14" t="s">
        <v>416</v>
      </c>
      <c r="O37" s="14"/>
      <c r="P37" s="59" t="s">
        <v>339</v>
      </c>
      <c r="Q37" s="15" t="s">
        <v>315</v>
      </c>
    </row>
    <row r="38" spans="1:17" s="5" customFormat="1" ht="63.75" customHeight="1">
      <c r="A38" s="14"/>
      <c r="B38" s="11" t="s">
        <v>400</v>
      </c>
      <c r="C38" s="14" t="s">
        <v>401</v>
      </c>
      <c r="D38" s="14" t="s">
        <v>402</v>
      </c>
      <c r="E38" s="61">
        <v>1</v>
      </c>
      <c r="F38" s="61">
        <v>15.7</v>
      </c>
      <c r="G38" s="61"/>
      <c r="H38" s="65"/>
      <c r="I38" s="61"/>
      <c r="J38" s="66">
        <v>42.2</v>
      </c>
      <c r="K38" s="64">
        <v>42.2</v>
      </c>
      <c r="L38" s="93">
        <v>10369.3</v>
      </c>
      <c r="M38" s="63">
        <v>42257</v>
      </c>
      <c r="N38" s="14" t="s">
        <v>313</v>
      </c>
      <c r="O38" s="14"/>
      <c r="P38" s="59" t="s">
        <v>339</v>
      </c>
      <c r="Q38" s="15" t="s">
        <v>315</v>
      </c>
    </row>
    <row r="39" spans="1:17" s="5" customFormat="1" ht="57" customHeight="1">
      <c r="A39" s="14"/>
      <c r="B39" s="11" t="s">
        <v>400</v>
      </c>
      <c r="C39" s="14" t="s">
        <v>467</v>
      </c>
      <c r="D39" s="14" t="s">
        <v>403</v>
      </c>
      <c r="E39" s="61">
        <v>1</v>
      </c>
      <c r="F39" s="61">
        <v>19.3</v>
      </c>
      <c r="G39" s="61"/>
      <c r="H39" s="65"/>
      <c r="I39" s="61"/>
      <c r="J39" s="66">
        <v>22.2</v>
      </c>
      <c r="K39" s="64">
        <v>22.2</v>
      </c>
      <c r="L39" s="93">
        <v>10369.3</v>
      </c>
      <c r="M39" s="63">
        <v>42241</v>
      </c>
      <c r="N39" s="14" t="s">
        <v>313</v>
      </c>
      <c r="O39" s="14"/>
      <c r="P39" s="59" t="s">
        <v>339</v>
      </c>
      <c r="Q39" s="15" t="s">
        <v>315</v>
      </c>
    </row>
    <row r="40" spans="1:17" s="87" customFormat="1" ht="117" customHeight="1">
      <c r="A40" s="14"/>
      <c r="B40" s="85" t="s">
        <v>413</v>
      </c>
      <c r="C40" s="14" t="s">
        <v>441</v>
      </c>
      <c r="D40" s="10" t="s">
        <v>442</v>
      </c>
      <c r="E40" s="68"/>
      <c r="F40" s="68">
        <v>9491</v>
      </c>
      <c r="G40" s="68"/>
      <c r="H40" s="68"/>
      <c r="I40" s="68"/>
      <c r="J40" s="69">
        <v>3548.3</v>
      </c>
      <c r="K40" s="68"/>
      <c r="L40" s="94">
        <v>3548.3</v>
      </c>
      <c r="M40" s="70">
        <v>43066</v>
      </c>
      <c r="N40" s="70" t="s">
        <v>443</v>
      </c>
      <c r="O40" s="14"/>
      <c r="P40" s="71" t="s">
        <v>339</v>
      </c>
      <c r="Q40" s="86" t="s">
        <v>315</v>
      </c>
    </row>
    <row r="41" spans="1:17" s="87" customFormat="1" ht="129" customHeight="1">
      <c r="A41" s="14"/>
      <c r="B41" s="85" t="s">
        <v>445</v>
      </c>
      <c r="C41" s="14" t="s">
        <v>446</v>
      </c>
      <c r="D41" s="10" t="s">
        <v>447</v>
      </c>
      <c r="E41" s="68"/>
      <c r="F41" s="68">
        <v>2986</v>
      </c>
      <c r="G41" s="68"/>
      <c r="H41" s="68"/>
      <c r="I41" s="68"/>
      <c r="J41" s="69">
        <v>1542.9</v>
      </c>
      <c r="K41" s="68"/>
      <c r="L41" s="94">
        <v>1542.9</v>
      </c>
      <c r="M41" s="70">
        <v>43073</v>
      </c>
      <c r="N41" s="70" t="s">
        <v>444</v>
      </c>
      <c r="O41" s="14"/>
      <c r="P41" s="71" t="s">
        <v>339</v>
      </c>
      <c r="Q41" s="86" t="s">
        <v>315</v>
      </c>
    </row>
    <row r="42" spans="1:17" ht="15">
      <c r="A42" s="21"/>
      <c r="B42" s="27" t="s">
        <v>321</v>
      </c>
      <c r="C42" s="27"/>
      <c r="D42" s="27"/>
      <c r="E42" s="27"/>
      <c r="F42" s="22">
        <f aca="true" t="shared" si="0" ref="F42:K42">SUM(F27:F41)</f>
        <v>105570</v>
      </c>
      <c r="G42" s="22">
        <f t="shared" si="0"/>
        <v>0</v>
      </c>
      <c r="H42" s="22">
        <f t="shared" si="0"/>
        <v>17109.45</v>
      </c>
      <c r="I42" s="22">
        <f t="shared" si="0"/>
        <v>0</v>
      </c>
      <c r="J42" s="22">
        <f t="shared" si="0"/>
        <v>22827.400000000005</v>
      </c>
      <c r="K42" s="22">
        <f t="shared" si="0"/>
        <v>4160.699999999999</v>
      </c>
      <c r="L42" s="22">
        <f>SUM(L27:L41)</f>
        <v>91247.5</v>
      </c>
      <c r="M42" s="27"/>
      <c r="N42" s="27"/>
      <c r="O42" s="27"/>
      <c r="P42" s="23"/>
      <c r="Q42" s="23"/>
    </row>
    <row r="43" spans="1:17" ht="1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5">
      <c r="A44" s="96" t="s">
        <v>30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" customHeight="1">
      <c r="A48" s="17" t="s">
        <v>10</v>
      </c>
      <c r="B48" s="16"/>
      <c r="C48" s="16"/>
      <c r="D48" s="95" t="s">
        <v>437</v>
      </c>
      <c r="E48" s="95"/>
      <c r="F48" s="9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">
      <c r="A49" s="17" t="s">
        <v>11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" customHeight="1">
      <c r="A50" s="17" t="s">
        <v>12</v>
      </c>
      <c r="B50" s="16"/>
      <c r="C50" s="16"/>
      <c r="D50" s="95" t="s">
        <v>421</v>
      </c>
      <c r="E50" s="95"/>
      <c r="F50" s="9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">
      <c r="A51" s="17" t="s">
        <v>13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" customHeight="1">
      <c r="A52" s="17" t="s">
        <v>14</v>
      </c>
      <c r="B52" s="16"/>
      <c r="C52" s="16"/>
      <c r="D52" s="95" t="s">
        <v>438</v>
      </c>
      <c r="E52" s="95"/>
      <c r="F52" s="9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">
      <c r="A53" s="17" t="s">
        <v>15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</sheetData>
  <sheetProtection/>
  <mergeCells count="24">
    <mergeCell ref="A13:Q13"/>
    <mergeCell ref="E9:I9"/>
    <mergeCell ref="J11:K11"/>
    <mergeCell ref="J9:K9"/>
    <mergeCell ref="M9:M10"/>
    <mergeCell ref="Q9:Q10"/>
    <mergeCell ref="E11:I11"/>
    <mergeCell ref="N9:N10"/>
    <mergeCell ref="P9:P10"/>
    <mergeCell ref="C9:C10"/>
    <mergeCell ref="L9:L10"/>
    <mergeCell ref="B9:B10"/>
    <mergeCell ref="A9:A10"/>
    <mergeCell ref="B1:Q3"/>
    <mergeCell ref="B5:Q5"/>
    <mergeCell ref="A12:Q12"/>
    <mergeCell ref="D9:D10"/>
    <mergeCell ref="D48:F48"/>
    <mergeCell ref="D50:F50"/>
    <mergeCell ref="D52:F52"/>
    <mergeCell ref="A44:Q44"/>
    <mergeCell ref="A43:Q43"/>
    <mergeCell ref="B14:Q14"/>
    <mergeCell ref="A26:Q26"/>
  </mergeCells>
  <printOptions/>
  <pageMargins left="0.5905511811023623" right="0.1968503937007874" top="0.7874015748031497" bottom="0.7874015748031497" header="0.5118110236220472" footer="0.5118110236220472"/>
  <pageSetup fitToHeight="25" fitToWidth="1" horizontalDpi="600" verticalDpi="6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zoomScale="90" zoomScaleNormal="90" zoomScalePageLayoutView="0" workbookViewId="0" topLeftCell="A187">
      <selection activeCell="H192" sqref="H192"/>
    </sheetView>
  </sheetViews>
  <sheetFormatPr defaultColWidth="9.125" defaultRowHeight="12.75"/>
  <cols>
    <col min="1" max="1" width="0.2421875" style="3" customWidth="1"/>
    <col min="2" max="2" width="0.12890625" style="3" customWidth="1"/>
    <col min="3" max="3" width="24.875" style="3" customWidth="1"/>
    <col min="4" max="4" width="11.50390625" style="3" customWidth="1"/>
    <col min="5" max="5" width="11.75390625" style="3" customWidth="1"/>
    <col min="6" max="6" width="10.00390625" style="3" hidden="1" customWidth="1"/>
    <col min="7" max="7" width="17.75390625" style="3" customWidth="1"/>
    <col min="8" max="8" width="24.125" style="3" customWidth="1"/>
    <col min="9" max="9" width="20.75390625" style="3" customWidth="1"/>
    <col min="10" max="10" width="15.50390625" style="3" customWidth="1"/>
    <col min="11" max="11" width="11.25390625" style="3" customWidth="1"/>
    <col min="12" max="12" width="12.875" style="3" customWidth="1"/>
    <col min="13" max="15" width="11.25390625" style="3" customWidth="1"/>
    <col min="16" max="16384" width="9.125" style="3" customWidth="1"/>
  </cols>
  <sheetData>
    <row r="1" spans="1:8" ht="11.25" customHeight="1">
      <c r="A1" s="8"/>
      <c r="B1" s="8"/>
      <c r="C1" s="8"/>
      <c r="D1" s="9"/>
      <c r="E1" s="9"/>
      <c r="F1" s="9"/>
      <c r="G1" s="9"/>
      <c r="H1" s="9"/>
    </row>
    <row r="2" spans="1:15" ht="11.25" customHeight="1">
      <c r="A2" s="8"/>
      <c r="B2" s="8"/>
      <c r="C2" s="121" t="s">
        <v>392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1.25" customHeight="1">
      <c r="A3" s="8"/>
      <c r="B3" s="8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8" ht="12.75" customHeight="1">
      <c r="A4" s="8"/>
      <c r="B4" s="121" t="s">
        <v>393</v>
      </c>
      <c r="C4" s="121"/>
      <c r="D4" s="121"/>
      <c r="E4" s="121"/>
      <c r="F4" s="121"/>
      <c r="G4" s="121"/>
      <c r="H4" s="121"/>
    </row>
    <row r="5" spans="1:8" ht="37.5" customHeight="1">
      <c r="A5" s="8"/>
      <c r="B5" s="121"/>
      <c r="C5" s="121"/>
      <c r="D5" s="121"/>
      <c r="E5" s="121"/>
      <c r="F5" s="121"/>
      <c r="G5" s="121"/>
      <c r="H5" s="121"/>
    </row>
    <row r="6" spans="1:8" ht="15" hidden="1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16" ht="240" customHeight="1">
      <c r="A8" s="34" t="s">
        <v>31</v>
      </c>
      <c r="B8" s="34" t="s">
        <v>32</v>
      </c>
      <c r="C8" s="124" t="s">
        <v>336</v>
      </c>
      <c r="D8" s="126" t="s">
        <v>326</v>
      </c>
      <c r="E8" s="127"/>
      <c r="F8" s="53"/>
      <c r="G8" s="124" t="s">
        <v>328</v>
      </c>
      <c r="H8" s="124" t="s">
        <v>329</v>
      </c>
      <c r="I8" s="118" t="s">
        <v>330</v>
      </c>
      <c r="J8" s="118" t="s">
        <v>331</v>
      </c>
      <c r="K8" s="118" t="s">
        <v>332</v>
      </c>
      <c r="L8" s="118" t="s">
        <v>333</v>
      </c>
      <c r="M8" s="118" t="s">
        <v>337</v>
      </c>
      <c r="N8" s="118" t="s">
        <v>334</v>
      </c>
      <c r="O8" s="118" t="s">
        <v>335</v>
      </c>
      <c r="P8" s="29"/>
    </row>
    <row r="9" spans="1:16" ht="43.5" customHeight="1">
      <c r="A9" s="34"/>
      <c r="B9" s="34"/>
      <c r="C9" s="125"/>
      <c r="D9" s="128"/>
      <c r="E9" s="129"/>
      <c r="F9" s="54"/>
      <c r="G9" s="125"/>
      <c r="H9" s="125"/>
      <c r="I9" s="119"/>
      <c r="J9" s="119"/>
      <c r="K9" s="119"/>
      <c r="L9" s="119"/>
      <c r="M9" s="119"/>
      <c r="N9" s="119"/>
      <c r="O9" s="119"/>
      <c r="P9" s="29"/>
    </row>
    <row r="10" spans="1:16" s="6" customFormat="1" ht="12.75">
      <c r="A10" s="38">
        <v>1</v>
      </c>
      <c r="B10" s="38">
        <v>2</v>
      </c>
      <c r="C10" s="38">
        <v>1</v>
      </c>
      <c r="D10" s="122">
        <v>2</v>
      </c>
      <c r="E10" s="123"/>
      <c r="F10" s="36"/>
      <c r="G10" s="38">
        <v>3</v>
      </c>
      <c r="H10" s="35">
        <v>4</v>
      </c>
      <c r="I10" s="30">
        <v>5</v>
      </c>
      <c r="J10" s="30">
        <v>6</v>
      </c>
      <c r="K10" s="30">
        <v>7</v>
      </c>
      <c r="L10" s="30">
        <v>8</v>
      </c>
      <c r="M10" s="30">
        <v>9</v>
      </c>
      <c r="N10" s="30">
        <v>10</v>
      </c>
      <c r="O10" s="30">
        <v>11</v>
      </c>
      <c r="P10" s="31"/>
    </row>
    <row r="11" spans="1:16" ht="12.75">
      <c r="A11" s="130" t="s">
        <v>33</v>
      </c>
      <c r="B11" s="131"/>
      <c r="C11" s="131"/>
      <c r="D11" s="131"/>
      <c r="E11" s="131"/>
      <c r="F11" s="131"/>
      <c r="G11" s="131"/>
      <c r="H11" s="131"/>
      <c r="I11" s="28"/>
      <c r="J11" s="28"/>
      <c r="K11" s="28"/>
      <c r="L11" s="28"/>
      <c r="M11" s="28"/>
      <c r="N11" s="28"/>
      <c r="O11" s="28"/>
      <c r="P11" s="29"/>
    </row>
    <row r="12" spans="1:16" ht="12.75">
      <c r="A12" s="34"/>
      <c r="B12" s="132" t="s">
        <v>34</v>
      </c>
      <c r="C12" s="133"/>
      <c r="D12" s="133"/>
      <c r="E12" s="133"/>
      <c r="F12" s="133"/>
      <c r="G12" s="133"/>
      <c r="H12" s="133"/>
      <c r="I12" s="28"/>
      <c r="J12" s="28"/>
      <c r="K12" s="28"/>
      <c r="L12" s="28"/>
      <c r="M12" s="28"/>
      <c r="N12" s="28"/>
      <c r="O12" s="28"/>
      <c r="P12" s="29"/>
    </row>
    <row r="13" spans="1:16" ht="147.75" customHeight="1">
      <c r="A13" s="34"/>
      <c r="B13" s="39"/>
      <c r="C13" s="34" t="s">
        <v>338</v>
      </c>
      <c r="D13" s="34" t="s">
        <v>0</v>
      </c>
      <c r="E13" s="36" t="s">
        <v>327</v>
      </c>
      <c r="F13" s="36"/>
      <c r="G13" s="34" t="s">
        <v>395</v>
      </c>
      <c r="H13" s="37" t="s">
        <v>2</v>
      </c>
      <c r="I13" s="59" t="s">
        <v>339</v>
      </c>
      <c r="J13" s="28" t="s">
        <v>315</v>
      </c>
      <c r="K13" s="28"/>
      <c r="L13" s="28"/>
      <c r="M13" s="28"/>
      <c r="N13" s="28"/>
      <c r="O13" s="28"/>
      <c r="P13" s="29"/>
    </row>
    <row r="14" spans="1:16" ht="168" customHeight="1">
      <c r="A14" s="34">
        <v>1</v>
      </c>
      <c r="B14" s="40"/>
      <c r="C14" s="45" t="s">
        <v>340</v>
      </c>
      <c r="D14" s="41">
        <v>100</v>
      </c>
      <c r="E14" s="42">
        <f>D14-F14</f>
        <v>100</v>
      </c>
      <c r="F14" s="42">
        <v>0</v>
      </c>
      <c r="G14" s="43">
        <v>2008</v>
      </c>
      <c r="H14" s="44" t="s">
        <v>313</v>
      </c>
      <c r="I14" s="59" t="s">
        <v>339</v>
      </c>
      <c r="J14" s="28" t="s">
        <v>315</v>
      </c>
      <c r="K14" s="28"/>
      <c r="L14" s="28"/>
      <c r="M14" s="28"/>
      <c r="N14" s="28"/>
      <c r="O14" s="28"/>
      <c r="P14" s="29"/>
    </row>
    <row r="15" spans="1:16" ht="162.75" customHeight="1">
      <c r="A15" s="34">
        <v>2</v>
      </c>
      <c r="B15" s="40"/>
      <c r="C15" s="45" t="s">
        <v>341</v>
      </c>
      <c r="D15" s="41">
        <v>774.4</v>
      </c>
      <c r="E15" s="42">
        <f>D15-F15</f>
        <v>83</v>
      </c>
      <c r="F15" s="42">
        <v>691.4</v>
      </c>
      <c r="G15" s="43" t="s">
        <v>394</v>
      </c>
      <c r="H15" s="44" t="s">
        <v>299</v>
      </c>
      <c r="I15" s="59" t="s">
        <v>339</v>
      </c>
      <c r="J15" s="28" t="s">
        <v>315</v>
      </c>
      <c r="K15" s="28"/>
      <c r="L15" s="28"/>
      <c r="M15" s="28"/>
      <c r="N15" s="28"/>
      <c r="O15" s="28"/>
      <c r="P15" s="29"/>
    </row>
    <row r="16" spans="1:16" ht="81">
      <c r="A16" s="34">
        <v>4</v>
      </c>
      <c r="B16" s="40"/>
      <c r="C16" s="40" t="s">
        <v>342</v>
      </c>
      <c r="D16" s="41">
        <v>124</v>
      </c>
      <c r="E16" s="42">
        <f>D16-F16</f>
        <v>124</v>
      </c>
      <c r="F16" s="41">
        <v>0</v>
      </c>
      <c r="G16" s="41">
        <v>1996</v>
      </c>
      <c r="H16" s="44" t="s">
        <v>211</v>
      </c>
      <c r="I16" s="59" t="s">
        <v>339</v>
      </c>
      <c r="J16" s="28" t="s">
        <v>315</v>
      </c>
      <c r="K16" s="28"/>
      <c r="L16" s="28"/>
      <c r="M16" s="28"/>
      <c r="N16" s="28"/>
      <c r="O16" s="28"/>
      <c r="P16" s="29"/>
    </row>
    <row r="17" spans="1:16" ht="12.75">
      <c r="A17" s="46"/>
      <c r="B17" s="134" t="s">
        <v>35</v>
      </c>
      <c r="C17" s="134"/>
      <c r="D17" s="46">
        <f>SUM(D14:D16)</f>
        <v>998.4</v>
      </c>
      <c r="E17" s="42">
        <f>D17-F17</f>
        <v>307</v>
      </c>
      <c r="F17" s="46">
        <f>SUM(F14:F16)</f>
        <v>691.4</v>
      </c>
      <c r="G17" s="46"/>
      <c r="H17" s="44" t="s">
        <v>16</v>
      </c>
      <c r="I17" s="59"/>
      <c r="J17" s="28"/>
      <c r="K17" s="28"/>
      <c r="L17" s="28"/>
      <c r="M17" s="28"/>
      <c r="N17" s="28"/>
      <c r="O17" s="28"/>
      <c r="P17" s="29"/>
    </row>
    <row r="18" spans="1:16" ht="12.75">
      <c r="A18" s="34"/>
      <c r="B18" s="134" t="s">
        <v>36</v>
      </c>
      <c r="C18" s="134"/>
      <c r="D18" s="134"/>
      <c r="E18" s="134"/>
      <c r="F18" s="134"/>
      <c r="G18" s="134"/>
      <c r="H18" s="132"/>
      <c r="I18" s="59"/>
      <c r="J18" s="28"/>
      <c r="K18" s="28"/>
      <c r="L18" s="28"/>
      <c r="M18" s="28"/>
      <c r="N18" s="28"/>
      <c r="O18" s="28"/>
      <c r="P18" s="29"/>
    </row>
    <row r="19" spans="1:16" ht="60" customHeight="1">
      <c r="A19" s="34">
        <v>1</v>
      </c>
      <c r="B19" s="47" t="s">
        <v>95</v>
      </c>
      <c r="C19" s="45" t="s">
        <v>37</v>
      </c>
      <c r="D19" s="72">
        <v>56</v>
      </c>
      <c r="E19" s="74">
        <f>D19-F19</f>
        <v>56</v>
      </c>
      <c r="F19" s="41">
        <v>0</v>
      </c>
      <c r="G19" s="47" t="s">
        <v>177</v>
      </c>
      <c r="H19" s="44" t="s">
        <v>212</v>
      </c>
      <c r="I19" s="59" t="s">
        <v>339</v>
      </c>
      <c r="J19" s="28" t="s">
        <v>315</v>
      </c>
      <c r="K19" s="28"/>
      <c r="L19" s="28"/>
      <c r="M19" s="28"/>
      <c r="N19" s="28"/>
      <c r="O19" s="28"/>
      <c r="P19" s="29"/>
    </row>
    <row r="20" spans="1:16" ht="150.75" customHeight="1">
      <c r="A20" s="34">
        <v>2</v>
      </c>
      <c r="B20" s="47" t="s">
        <v>96</v>
      </c>
      <c r="C20" s="83" t="s">
        <v>300</v>
      </c>
      <c r="D20" s="72">
        <v>31</v>
      </c>
      <c r="E20" s="74">
        <f aca="true" t="shared" si="0" ref="E20:E73">D20-F20</f>
        <v>31</v>
      </c>
      <c r="F20" s="41">
        <v>0</v>
      </c>
      <c r="G20" s="50">
        <v>39476</v>
      </c>
      <c r="H20" s="48" t="s">
        <v>198</v>
      </c>
      <c r="I20" s="59" t="s">
        <v>339</v>
      </c>
      <c r="J20" s="28" t="s">
        <v>315</v>
      </c>
      <c r="K20" s="28"/>
      <c r="L20" s="28"/>
      <c r="M20" s="28"/>
      <c r="N20" s="28"/>
      <c r="O20" s="28"/>
      <c r="P20" s="29"/>
    </row>
    <row r="21" spans="1:16" ht="151.5" customHeight="1">
      <c r="A21" s="34">
        <v>3</v>
      </c>
      <c r="B21" s="47" t="s">
        <v>97</v>
      </c>
      <c r="C21" s="83" t="s">
        <v>300</v>
      </c>
      <c r="D21" s="72">
        <v>31</v>
      </c>
      <c r="E21" s="74">
        <f t="shared" si="0"/>
        <v>31</v>
      </c>
      <c r="F21" s="41">
        <v>0</v>
      </c>
      <c r="G21" s="50">
        <v>39476</v>
      </c>
      <c r="H21" s="48" t="s">
        <v>198</v>
      </c>
      <c r="I21" s="59" t="s">
        <v>339</v>
      </c>
      <c r="J21" s="28" t="s">
        <v>315</v>
      </c>
      <c r="K21" s="28"/>
      <c r="L21" s="28"/>
      <c r="M21" s="28"/>
      <c r="N21" s="28"/>
      <c r="O21" s="28"/>
      <c r="P21" s="29"/>
    </row>
    <row r="22" spans="1:16" ht="182.25" customHeight="1">
      <c r="A22" s="34">
        <v>4</v>
      </c>
      <c r="B22" s="47" t="s">
        <v>98</v>
      </c>
      <c r="C22" s="83" t="s">
        <v>431</v>
      </c>
      <c r="D22" s="72">
        <v>133</v>
      </c>
      <c r="E22" s="74">
        <f t="shared" si="0"/>
        <v>133</v>
      </c>
      <c r="F22" s="41">
        <v>0</v>
      </c>
      <c r="G22" s="50">
        <v>39476</v>
      </c>
      <c r="H22" s="48" t="s">
        <v>198</v>
      </c>
      <c r="I22" s="59" t="s">
        <v>339</v>
      </c>
      <c r="J22" s="28" t="s">
        <v>315</v>
      </c>
      <c r="K22" s="28"/>
      <c r="L22" s="28"/>
      <c r="M22" s="28"/>
      <c r="N22" s="28"/>
      <c r="O22" s="28"/>
      <c r="P22" s="29"/>
    </row>
    <row r="23" spans="1:16" ht="144.75" customHeight="1">
      <c r="A23" s="34">
        <v>5</v>
      </c>
      <c r="B23" s="47" t="s">
        <v>99</v>
      </c>
      <c r="C23" s="45" t="s">
        <v>38</v>
      </c>
      <c r="D23" s="72">
        <v>3</v>
      </c>
      <c r="E23" s="74">
        <f t="shared" si="0"/>
        <v>3</v>
      </c>
      <c r="F23" s="41">
        <v>0</v>
      </c>
      <c r="G23" s="50">
        <v>39476</v>
      </c>
      <c r="H23" s="48" t="s">
        <v>198</v>
      </c>
      <c r="I23" s="59" t="s">
        <v>339</v>
      </c>
      <c r="J23" s="28" t="s">
        <v>315</v>
      </c>
      <c r="K23" s="28"/>
      <c r="L23" s="28"/>
      <c r="M23" s="28"/>
      <c r="N23" s="28"/>
      <c r="O23" s="28"/>
      <c r="P23" s="29"/>
    </row>
    <row r="24" spans="1:16" ht="180.75" customHeight="1">
      <c r="A24" s="34">
        <v>6</v>
      </c>
      <c r="B24" s="47" t="s">
        <v>100</v>
      </c>
      <c r="C24" s="45" t="s">
        <v>38</v>
      </c>
      <c r="D24" s="72">
        <v>3</v>
      </c>
      <c r="E24" s="74">
        <f t="shared" si="0"/>
        <v>3</v>
      </c>
      <c r="F24" s="41">
        <v>0</v>
      </c>
      <c r="G24" s="50">
        <v>39476</v>
      </c>
      <c r="H24" s="48" t="s">
        <v>198</v>
      </c>
      <c r="I24" s="59" t="s">
        <v>339</v>
      </c>
      <c r="J24" s="28" t="s">
        <v>315</v>
      </c>
      <c r="K24" s="28"/>
      <c r="L24" s="28"/>
      <c r="M24" s="28"/>
      <c r="N24" s="28"/>
      <c r="O24" s="28"/>
      <c r="P24" s="29"/>
    </row>
    <row r="25" spans="1:16" ht="0.75" customHeight="1" hidden="1">
      <c r="A25" s="34">
        <v>7</v>
      </c>
      <c r="B25" s="47" t="s">
        <v>101</v>
      </c>
      <c r="C25" s="45" t="s">
        <v>39</v>
      </c>
      <c r="D25" s="72">
        <v>0</v>
      </c>
      <c r="E25" s="74">
        <v>0</v>
      </c>
      <c r="F25" s="41">
        <v>0</v>
      </c>
      <c r="G25" s="50">
        <v>39476</v>
      </c>
      <c r="H25" s="48" t="s">
        <v>198</v>
      </c>
      <c r="I25" s="28" t="s">
        <v>301</v>
      </c>
      <c r="J25" s="28" t="s">
        <v>315</v>
      </c>
      <c r="K25" s="28"/>
      <c r="L25" s="28"/>
      <c r="M25" s="28"/>
      <c r="N25" s="28"/>
      <c r="O25" s="28"/>
      <c r="P25" s="29"/>
    </row>
    <row r="26" spans="1:16" ht="145.5" customHeight="1">
      <c r="A26" s="34">
        <v>9</v>
      </c>
      <c r="B26" s="47" t="s">
        <v>102</v>
      </c>
      <c r="C26" s="45" t="s">
        <v>40</v>
      </c>
      <c r="D26" s="75">
        <v>5</v>
      </c>
      <c r="E26" s="74">
        <f t="shared" si="0"/>
        <v>5</v>
      </c>
      <c r="F26" s="41">
        <v>0</v>
      </c>
      <c r="G26" s="50">
        <v>39476</v>
      </c>
      <c r="H26" s="48" t="s">
        <v>198</v>
      </c>
      <c r="I26" s="59" t="s">
        <v>339</v>
      </c>
      <c r="J26" s="28" t="s">
        <v>315</v>
      </c>
      <c r="K26" s="28"/>
      <c r="L26" s="28"/>
      <c r="M26" s="28"/>
      <c r="N26" s="28"/>
      <c r="O26" s="28"/>
      <c r="P26" s="29"/>
    </row>
    <row r="27" spans="1:16" ht="181.5">
      <c r="A27" s="34">
        <v>10</v>
      </c>
      <c r="B27" s="47" t="s">
        <v>103</v>
      </c>
      <c r="C27" s="45" t="s">
        <v>41</v>
      </c>
      <c r="D27" s="72">
        <v>10</v>
      </c>
      <c r="E27" s="74">
        <f t="shared" si="0"/>
        <v>10</v>
      </c>
      <c r="F27" s="41">
        <v>0</v>
      </c>
      <c r="G27" s="47" t="s">
        <v>343</v>
      </c>
      <c r="H27" s="44" t="s">
        <v>469</v>
      </c>
      <c r="I27" s="59" t="s">
        <v>339</v>
      </c>
      <c r="J27" s="28" t="s">
        <v>315</v>
      </c>
      <c r="K27" s="28"/>
      <c r="L27" s="28"/>
      <c r="M27" s="28"/>
      <c r="N27" s="28"/>
      <c r="O27" s="28"/>
      <c r="P27" s="29"/>
    </row>
    <row r="28" spans="1:16" ht="59.25" customHeight="1">
      <c r="A28" s="34">
        <v>11</v>
      </c>
      <c r="B28" s="49" t="s">
        <v>217</v>
      </c>
      <c r="C28" s="45" t="s">
        <v>216</v>
      </c>
      <c r="D28" s="72">
        <v>39</v>
      </c>
      <c r="E28" s="74">
        <f t="shared" si="0"/>
        <v>39</v>
      </c>
      <c r="F28" s="41">
        <v>0</v>
      </c>
      <c r="G28" s="50">
        <v>40172</v>
      </c>
      <c r="H28" s="44" t="s">
        <v>344</v>
      </c>
      <c r="I28" s="59" t="s">
        <v>339</v>
      </c>
      <c r="J28" s="28" t="s">
        <v>315</v>
      </c>
      <c r="K28" s="28"/>
      <c r="L28" s="28"/>
      <c r="M28" s="28"/>
      <c r="N28" s="28"/>
      <c r="O28" s="28"/>
      <c r="P28" s="29"/>
    </row>
    <row r="29" spans="1:16" ht="44.25" customHeight="1">
      <c r="A29" s="34">
        <v>12</v>
      </c>
      <c r="B29" s="49" t="s">
        <v>218</v>
      </c>
      <c r="C29" s="45" t="s">
        <v>219</v>
      </c>
      <c r="D29" s="72">
        <v>10.6</v>
      </c>
      <c r="E29" s="74">
        <f t="shared" si="0"/>
        <v>10.6</v>
      </c>
      <c r="F29" s="41">
        <v>0</v>
      </c>
      <c r="G29" s="50">
        <v>40758</v>
      </c>
      <c r="H29" s="44" t="s">
        <v>345</v>
      </c>
      <c r="I29" s="59" t="s">
        <v>339</v>
      </c>
      <c r="J29" s="28" t="s">
        <v>315</v>
      </c>
      <c r="K29" s="28"/>
      <c r="L29" s="28"/>
      <c r="M29" s="28"/>
      <c r="N29" s="28"/>
      <c r="O29" s="28"/>
      <c r="P29" s="29"/>
    </row>
    <row r="30" spans="1:16" ht="80.25" customHeight="1">
      <c r="A30" s="34">
        <v>13</v>
      </c>
      <c r="B30" s="47" t="s">
        <v>104</v>
      </c>
      <c r="C30" s="45" t="s">
        <v>42</v>
      </c>
      <c r="D30" s="72">
        <v>7</v>
      </c>
      <c r="E30" s="74">
        <f t="shared" si="0"/>
        <v>7</v>
      </c>
      <c r="F30" s="41">
        <v>0</v>
      </c>
      <c r="G30" s="50">
        <v>39689</v>
      </c>
      <c r="H30" s="44" t="s">
        <v>346</v>
      </c>
      <c r="I30" s="59" t="s">
        <v>339</v>
      </c>
      <c r="J30" s="28" t="s">
        <v>315</v>
      </c>
      <c r="K30" s="28"/>
      <c r="L30" s="28"/>
      <c r="M30" s="28"/>
      <c r="N30" s="28"/>
      <c r="O30" s="28"/>
      <c r="P30" s="29"/>
    </row>
    <row r="31" spans="1:16" ht="112.5" customHeight="1">
      <c r="A31" s="34">
        <v>14</v>
      </c>
      <c r="B31" s="47" t="s">
        <v>105</v>
      </c>
      <c r="C31" s="45" t="s">
        <v>43</v>
      </c>
      <c r="D31" s="72">
        <v>6</v>
      </c>
      <c r="E31" s="74">
        <f t="shared" si="0"/>
        <v>6</v>
      </c>
      <c r="F31" s="41">
        <v>0</v>
      </c>
      <c r="G31" s="47" t="s">
        <v>178</v>
      </c>
      <c r="H31" s="48" t="s">
        <v>198</v>
      </c>
      <c r="I31" s="59" t="s">
        <v>339</v>
      </c>
      <c r="J31" s="28" t="s">
        <v>315</v>
      </c>
      <c r="K31" s="28"/>
      <c r="L31" s="28"/>
      <c r="M31" s="28"/>
      <c r="N31" s="28"/>
      <c r="O31" s="28"/>
      <c r="P31" s="29"/>
    </row>
    <row r="32" spans="1:16" ht="108.75" customHeight="1">
      <c r="A32" s="34">
        <v>15</v>
      </c>
      <c r="B32" s="47" t="s">
        <v>106</v>
      </c>
      <c r="C32" s="45" t="s">
        <v>43</v>
      </c>
      <c r="D32" s="72">
        <v>6</v>
      </c>
      <c r="E32" s="74">
        <f t="shared" si="0"/>
        <v>6</v>
      </c>
      <c r="F32" s="41">
        <v>0</v>
      </c>
      <c r="G32" s="47" t="s">
        <v>178</v>
      </c>
      <c r="H32" s="48" t="s">
        <v>198</v>
      </c>
      <c r="I32" s="59" t="s">
        <v>339</v>
      </c>
      <c r="J32" s="28" t="s">
        <v>315</v>
      </c>
      <c r="K32" s="28"/>
      <c r="L32" s="28"/>
      <c r="M32" s="28"/>
      <c r="N32" s="28"/>
      <c r="O32" s="28"/>
      <c r="P32" s="29"/>
    </row>
    <row r="33" spans="1:16" ht="106.5" customHeight="1">
      <c r="A33" s="34">
        <v>16</v>
      </c>
      <c r="B33" s="49" t="s">
        <v>106</v>
      </c>
      <c r="C33" s="45" t="s">
        <v>43</v>
      </c>
      <c r="D33" s="72">
        <v>5.6</v>
      </c>
      <c r="E33" s="74">
        <f t="shared" si="0"/>
        <v>5.6</v>
      </c>
      <c r="F33" s="41">
        <v>0</v>
      </c>
      <c r="G33" s="50">
        <v>39630</v>
      </c>
      <c r="H33" s="48" t="s">
        <v>198</v>
      </c>
      <c r="I33" s="59" t="s">
        <v>339</v>
      </c>
      <c r="J33" s="28" t="s">
        <v>315</v>
      </c>
      <c r="K33" s="28"/>
      <c r="L33" s="28"/>
      <c r="M33" s="28"/>
      <c r="N33" s="28"/>
      <c r="O33" s="28"/>
      <c r="P33" s="29"/>
    </row>
    <row r="34" spans="1:16" ht="109.5" customHeight="1">
      <c r="A34" s="34">
        <v>17</v>
      </c>
      <c r="B34" s="49" t="s">
        <v>105</v>
      </c>
      <c r="C34" s="51" t="s">
        <v>43</v>
      </c>
      <c r="D34" s="72">
        <v>5.6</v>
      </c>
      <c r="E34" s="74">
        <f t="shared" si="0"/>
        <v>5.6</v>
      </c>
      <c r="F34" s="41">
        <v>0</v>
      </c>
      <c r="G34" s="50">
        <v>39630</v>
      </c>
      <c r="H34" s="48" t="s">
        <v>198</v>
      </c>
      <c r="I34" s="59" t="s">
        <v>339</v>
      </c>
      <c r="J34" s="28" t="s">
        <v>315</v>
      </c>
      <c r="K34" s="28"/>
      <c r="L34" s="28"/>
      <c r="M34" s="28"/>
      <c r="N34" s="28"/>
      <c r="O34" s="28"/>
      <c r="P34" s="29"/>
    </row>
    <row r="35" spans="1:16" ht="45.75" customHeight="1">
      <c r="A35" s="34">
        <v>18</v>
      </c>
      <c r="B35" s="49" t="s">
        <v>220</v>
      </c>
      <c r="C35" s="51" t="s">
        <v>221</v>
      </c>
      <c r="D35" s="72">
        <v>16.9</v>
      </c>
      <c r="E35" s="74">
        <f t="shared" si="0"/>
        <v>16.9</v>
      </c>
      <c r="F35" s="41">
        <v>0</v>
      </c>
      <c r="G35" s="50">
        <v>40381</v>
      </c>
      <c r="H35" s="48" t="s">
        <v>347</v>
      </c>
      <c r="I35" s="59" t="s">
        <v>339</v>
      </c>
      <c r="J35" s="28" t="s">
        <v>315</v>
      </c>
      <c r="K35" s="28"/>
      <c r="L35" s="28"/>
      <c r="M35" s="28"/>
      <c r="N35" s="28"/>
      <c r="O35" s="28"/>
      <c r="P35" s="29"/>
    </row>
    <row r="36" spans="1:16" ht="46.5" customHeight="1">
      <c r="A36" s="34">
        <v>19</v>
      </c>
      <c r="B36" s="49" t="s">
        <v>222</v>
      </c>
      <c r="C36" s="51" t="s">
        <v>223</v>
      </c>
      <c r="D36" s="72">
        <v>13.7</v>
      </c>
      <c r="E36" s="74">
        <f t="shared" si="0"/>
        <v>13.7</v>
      </c>
      <c r="F36" s="41">
        <v>0</v>
      </c>
      <c r="G36" s="50">
        <v>40381</v>
      </c>
      <c r="H36" s="48" t="s">
        <v>347</v>
      </c>
      <c r="I36" s="59" t="s">
        <v>339</v>
      </c>
      <c r="J36" s="28" t="s">
        <v>315</v>
      </c>
      <c r="K36" s="28"/>
      <c r="L36" s="28"/>
      <c r="M36" s="28"/>
      <c r="N36" s="28"/>
      <c r="O36" s="28"/>
      <c r="P36" s="29"/>
    </row>
    <row r="37" spans="1:16" ht="33.75" customHeight="1">
      <c r="A37" s="34">
        <v>20</v>
      </c>
      <c r="B37" s="49" t="s">
        <v>224</v>
      </c>
      <c r="C37" s="51" t="s">
        <v>225</v>
      </c>
      <c r="D37" s="72">
        <v>26.3</v>
      </c>
      <c r="E37" s="74">
        <f t="shared" si="0"/>
        <v>26.3</v>
      </c>
      <c r="F37" s="41">
        <v>0</v>
      </c>
      <c r="G37" s="50">
        <v>40513</v>
      </c>
      <c r="H37" s="48" t="s">
        <v>348</v>
      </c>
      <c r="I37" s="59" t="s">
        <v>339</v>
      </c>
      <c r="J37" s="28" t="s">
        <v>315</v>
      </c>
      <c r="K37" s="28"/>
      <c r="L37" s="28"/>
      <c r="M37" s="28"/>
      <c r="N37" s="28"/>
      <c r="O37" s="28"/>
      <c r="P37" s="29"/>
    </row>
    <row r="38" spans="1:16" ht="74.25" customHeight="1">
      <c r="A38" s="34">
        <v>22</v>
      </c>
      <c r="B38" s="49" t="s">
        <v>226</v>
      </c>
      <c r="C38" s="84" t="s">
        <v>432</v>
      </c>
      <c r="D38" s="72">
        <v>185</v>
      </c>
      <c r="E38" s="74">
        <v>60</v>
      </c>
      <c r="F38" s="41">
        <v>172.7</v>
      </c>
      <c r="G38" s="50">
        <v>40392</v>
      </c>
      <c r="H38" s="48" t="s">
        <v>349</v>
      </c>
      <c r="I38" s="59" t="s">
        <v>339</v>
      </c>
      <c r="J38" s="28" t="s">
        <v>315</v>
      </c>
      <c r="K38" s="28"/>
      <c r="L38" s="28"/>
      <c r="M38" s="28"/>
      <c r="N38" s="28"/>
      <c r="O38" s="28"/>
      <c r="P38" s="29"/>
    </row>
    <row r="39" spans="1:16" ht="62.25" customHeight="1">
      <c r="A39" s="34">
        <v>23</v>
      </c>
      <c r="B39" s="49" t="s">
        <v>227</v>
      </c>
      <c r="C39" s="84" t="s">
        <v>432</v>
      </c>
      <c r="D39" s="72">
        <v>185</v>
      </c>
      <c r="E39" s="74">
        <v>60</v>
      </c>
      <c r="F39" s="41">
        <v>172.7</v>
      </c>
      <c r="G39" s="50">
        <v>40392</v>
      </c>
      <c r="H39" s="48" t="s">
        <v>349</v>
      </c>
      <c r="I39" s="59" t="s">
        <v>339</v>
      </c>
      <c r="J39" s="28" t="s">
        <v>315</v>
      </c>
      <c r="K39" s="28"/>
      <c r="L39" s="28"/>
      <c r="M39" s="28"/>
      <c r="N39" s="28"/>
      <c r="O39" s="28"/>
      <c r="P39" s="29"/>
    </row>
    <row r="40" spans="1:16" ht="63" customHeight="1">
      <c r="A40" s="34">
        <v>24</v>
      </c>
      <c r="B40" s="49" t="s">
        <v>228</v>
      </c>
      <c r="C40" s="51" t="s">
        <v>229</v>
      </c>
      <c r="D40" s="72">
        <v>428</v>
      </c>
      <c r="E40" s="74">
        <f t="shared" si="0"/>
        <v>54.69999999999999</v>
      </c>
      <c r="F40" s="41">
        <v>373.3</v>
      </c>
      <c r="G40" s="50">
        <v>40101</v>
      </c>
      <c r="H40" s="44" t="s">
        <v>350</v>
      </c>
      <c r="I40" s="59" t="s">
        <v>339</v>
      </c>
      <c r="J40" s="28" t="s">
        <v>315</v>
      </c>
      <c r="K40" s="28"/>
      <c r="L40" s="28"/>
      <c r="M40" s="28"/>
      <c r="N40" s="28"/>
      <c r="O40" s="28"/>
      <c r="P40" s="29"/>
    </row>
    <row r="41" spans="1:16" ht="57" customHeight="1">
      <c r="A41" s="34">
        <v>28</v>
      </c>
      <c r="B41" s="47" t="s">
        <v>107</v>
      </c>
      <c r="C41" s="45" t="s">
        <v>44</v>
      </c>
      <c r="D41" s="72">
        <v>11</v>
      </c>
      <c r="E41" s="74">
        <f t="shared" si="0"/>
        <v>11</v>
      </c>
      <c r="F41" s="41">
        <v>0</v>
      </c>
      <c r="G41" s="47" t="s">
        <v>180</v>
      </c>
      <c r="H41" s="44" t="s">
        <v>468</v>
      </c>
      <c r="I41" s="59" t="s">
        <v>339</v>
      </c>
      <c r="J41" s="28" t="s">
        <v>315</v>
      </c>
      <c r="K41" s="28"/>
      <c r="L41" s="28"/>
      <c r="M41" s="28"/>
      <c r="N41" s="28"/>
      <c r="O41" s="28"/>
      <c r="P41" s="29"/>
    </row>
    <row r="42" spans="1:16" ht="57" customHeight="1">
      <c r="A42" s="34">
        <v>29</v>
      </c>
      <c r="B42" s="47" t="s">
        <v>108</v>
      </c>
      <c r="C42" s="45" t="s">
        <v>44</v>
      </c>
      <c r="D42" s="72">
        <v>11</v>
      </c>
      <c r="E42" s="74">
        <f t="shared" si="0"/>
        <v>11</v>
      </c>
      <c r="F42" s="41">
        <v>0</v>
      </c>
      <c r="G42" s="47" t="s">
        <v>180</v>
      </c>
      <c r="H42" s="44" t="s">
        <v>469</v>
      </c>
      <c r="I42" s="59" t="s">
        <v>339</v>
      </c>
      <c r="J42" s="28" t="s">
        <v>315</v>
      </c>
      <c r="K42" s="28"/>
      <c r="L42" s="28"/>
      <c r="M42" s="28"/>
      <c r="N42" s="28"/>
      <c r="O42" s="28"/>
      <c r="P42" s="29"/>
    </row>
    <row r="43" spans="1:16" ht="69" customHeight="1">
      <c r="A43" s="34">
        <v>30</v>
      </c>
      <c r="B43" s="47" t="s">
        <v>109</v>
      </c>
      <c r="C43" s="45" t="s">
        <v>45</v>
      </c>
      <c r="D43" s="72">
        <v>5</v>
      </c>
      <c r="E43" s="74">
        <f t="shared" si="0"/>
        <v>5</v>
      </c>
      <c r="F43" s="41">
        <v>0</v>
      </c>
      <c r="G43" s="47" t="s">
        <v>181</v>
      </c>
      <c r="H43" s="44" t="s">
        <v>203</v>
      </c>
      <c r="I43" s="59" t="s">
        <v>339</v>
      </c>
      <c r="J43" s="28" t="s">
        <v>315</v>
      </c>
      <c r="K43" s="28"/>
      <c r="L43" s="28"/>
      <c r="M43" s="28"/>
      <c r="N43" s="28"/>
      <c r="O43" s="28"/>
      <c r="P43" s="29"/>
    </row>
    <row r="44" spans="1:16" ht="48" customHeight="1">
      <c r="A44" s="34">
        <v>31</v>
      </c>
      <c r="B44" s="49" t="s">
        <v>230</v>
      </c>
      <c r="C44" s="51" t="s">
        <v>235</v>
      </c>
      <c r="D44" s="72">
        <v>15.7</v>
      </c>
      <c r="E44" s="74">
        <f t="shared" si="0"/>
        <v>0</v>
      </c>
      <c r="F44" s="41">
        <v>15.7</v>
      </c>
      <c r="G44" s="50">
        <v>40085</v>
      </c>
      <c r="H44" s="48" t="s">
        <v>351</v>
      </c>
      <c r="I44" s="59" t="s">
        <v>339</v>
      </c>
      <c r="J44" s="28" t="s">
        <v>315</v>
      </c>
      <c r="K44" s="28"/>
      <c r="L44" s="28"/>
      <c r="M44" s="28"/>
      <c r="N44" s="28"/>
      <c r="O44" s="28"/>
      <c r="P44" s="29"/>
    </row>
    <row r="45" spans="1:16" ht="48.75" customHeight="1">
      <c r="A45" s="34">
        <v>32</v>
      </c>
      <c r="B45" s="49" t="s">
        <v>231</v>
      </c>
      <c r="C45" s="51" t="s">
        <v>232</v>
      </c>
      <c r="D45" s="72">
        <v>16.5</v>
      </c>
      <c r="E45" s="74">
        <f t="shared" si="0"/>
        <v>0</v>
      </c>
      <c r="F45" s="41">
        <v>16.5</v>
      </c>
      <c r="G45" s="50">
        <v>40085</v>
      </c>
      <c r="H45" s="48" t="s">
        <v>351</v>
      </c>
      <c r="I45" s="59" t="s">
        <v>339</v>
      </c>
      <c r="J45" s="28" t="s">
        <v>315</v>
      </c>
      <c r="K45" s="28"/>
      <c r="L45" s="28"/>
      <c r="M45" s="28"/>
      <c r="N45" s="28"/>
      <c r="O45" s="28"/>
      <c r="P45" s="29"/>
    </row>
    <row r="46" spans="1:16" ht="48" customHeight="1">
      <c r="A46" s="34">
        <v>33</v>
      </c>
      <c r="B46" s="49" t="s">
        <v>233</v>
      </c>
      <c r="C46" s="51" t="s">
        <v>234</v>
      </c>
      <c r="D46" s="72">
        <v>55</v>
      </c>
      <c r="E46" s="74">
        <f t="shared" si="0"/>
        <v>4.100000000000001</v>
      </c>
      <c r="F46" s="41">
        <v>50.9</v>
      </c>
      <c r="G46" s="50">
        <v>40528</v>
      </c>
      <c r="H46" s="48" t="s">
        <v>352</v>
      </c>
      <c r="I46" s="59" t="s">
        <v>339</v>
      </c>
      <c r="J46" s="28" t="s">
        <v>315</v>
      </c>
      <c r="K46" s="28"/>
      <c r="L46" s="28"/>
      <c r="M46" s="28"/>
      <c r="N46" s="28"/>
      <c r="O46" s="28"/>
      <c r="P46" s="29"/>
    </row>
    <row r="47" spans="1:16" ht="108.75" customHeight="1">
      <c r="A47" s="34">
        <v>34</v>
      </c>
      <c r="B47" s="47" t="s">
        <v>110</v>
      </c>
      <c r="C47" s="45" t="s">
        <v>46</v>
      </c>
      <c r="D47" s="72">
        <v>18</v>
      </c>
      <c r="E47" s="74">
        <f t="shared" si="0"/>
        <v>18</v>
      </c>
      <c r="F47" s="41">
        <v>0</v>
      </c>
      <c r="G47" s="47" t="s">
        <v>178</v>
      </c>
      <c r="H47" s="48" t="s">
        <v>198</v>
      </c>
      <c r="I47" s="59" t="s">
        <v>339</v>
      </c>
      <c r="J47" s="28" t="s">
        <v>315</v>
      </c>
      <c r="K47" s="28"/>
      <c r="L47" s="28"/>
      <c r="M47" s="28"/>
      <c r="N47" s="28"/>
      <c r="O47" s="28"/>
      <c r="P47" s="29"/>
    </row>
    <row r="48" spans="1:16" ht="109.5" customHeight="1">
      <c r="A48" s="34">
        <v>35</v>
      </c>
      <c r="B48" s="47" t="s">
        <v>111</v>
      </c>
      <c r="C48" s="45" t="s">
        <v>46</v>
      </c>
      <c r="D48" s="72">
        <v>3</v>
      </c>
      <c r="E48" s="74">
        <f>D48-F48</f>
        <v>3</v>
      </c>
      <c r="F48" s="41">
        <v>0</v>
      </c>
      <c r="G48" s="47" t="s">
        <v>178</v>
      </c>
      <c r="H48" s="48" t="s">
        <v>198</v>
      </c>
      <c r="I48" s="59" t="s">
        <v>339</v>
      </c>
      <c r="J48" s="28" t="s">
        <v>315</v>
      </c>
      <c r="K48" s="28"/>
      <c r="L48" s="28"/>
      <c r="M48" s="28"/>
      <c r="N48" s="28"/>
      <c r="O48" s="28"/>
      <c r="P48" s="29"/>
    </row>
    <row r="49" spans="1:16" ht="43.5" customHeight="1">
      <c r="A49" s="34">
        <v>36</v>
      </c>
      <c r="B49" s="47" t="s">
        <v>112</v>
      </c>
      <c r="C49" s="45" t="s">
        <v>47</v>
      </c>
      <c r="D49" s="72">
        <v>18</v>
      </c>
      <c r="E49" s="74">
        <f t="shared" si="0"/>
        <v>18</v>
      </c>
      <c r="F49" s="41">
        <v>0</v>
      </c>
      <c r="G49" s="47" t="s">
        <v>180</v>
      </c>
      <c r="H49" s="44" t="s">
        <v>468</v>
      </c>
      <c r="I49" s="59" t="s">
        <v>339</v>
      </c>
      <c r="J49" s="28" t="s">
        <v>315</v>
      </c>
      <c r="K49" s="28"/>
      <c r="L49" s="28"/>
      <c r="M49" s="28"/>
      <c r="N49" s="28"/>
      <c r="O49" s="28"/>
      <c r="P49" s="29"/>
    </row>
    <row r="50" spans="1:16" ht="51.75" customHeight="1">
      <c r="A50" s="34">
        <v>37</v>
      </c>
      <c r="B50" s="47" t="s">
        <v>113</v>
      </c>
      <c r="C50" s="45" t="s">
        <v>47</v>
      </c>
      <c r="D50" s="72">
        <v>18</v>
      </c>
      <c r="E50" s="74">
        <f t="shared" si="0"/>
        <v>18</v>
      </c>
      <c r="F50" s="41">
        <v>0</v>
      </c>
      <c r="G50" s="47" t="s">
        <v>180</v>
      </c>
      <c r="H50" s="44" t="s">
        <v>470</v>
      </c>
      <c r="I50" s="59" t="s">
        <v>339</v>
      </c>
      <c r="J50" s="28" t="s">
        <v>315</v>
      </c>
      <c r="K50" s="28"/>
      <c r="L50" s="28"/>
      <c r="M50" s="28"/>
      <c r="N50" s="28"/>
      <c r="O50" s="28"/>
      <c r="P50" s="29"/>
    </row>
    <row r="51" spans="1:16" ht="49.5" customHeight="1">
      <c r="A51" s="34">
        <v>38</v>
      </c>
      <c r="B51" s="47" t="s">
        <v>114</v>
      </c>
      <c r="C51" s="45" t="s">
        <v>48</v>
      </c>
      <c r="D51" s="72">
        <v>26</v>
      </c>
      <c r="E51" s="74">
        <f t="shared" si="0"/>
        <v>26</v>
      </c>
      <c r="F51" s="41">
        <v>0</v>
      </c>
      <c r="G51" s="47" t="s">
        <v>180</v>
      </c>
      <c r="H51" s="44" t="s">
        <v>469</v>
      </c>
      <c r="I51" s="59" t="s">
        <v>339</v>
      </c>
      <c r="J51" s="28" t="s">
        <v>315</v>
      </c>
      <c r="K51" s="28"/>
      <c r="L51" s="28"/>
      <c r="M51" s="28"/>
      <c r="N51" s="28"/>
      <c r="O51" s="28"/>
      <c r="P51" s="29"/>
    </row>
    <row r="52" spans="1:16" ht="49.5" customHeight="1">
      <c r="A52" s="34">
        <v>39</v>
      </c>
      <c r="B52" s="49" t="s">
        <v>236</v>
      </c>
      <c r="C52" s="45" t="s">
        <v>49</v>
      </c>
      <c r="D52" s="72">
        <v>24.1</v>
      </c>
      <c r="E52" s="74">
        <f t="shared" si="0"/>
        <v>24.1</v>
      </c>
      <c r="F52" s="41">
        <v>0</v>
      </c>
      <c r="G52" s="50">
        <v>40770</v>
      </c>
      <c r="H52" s="44" t="s">
        <v>353</v>
      </c>
      <c r="I52" s="59" t="s">
        <v>339</v>
      </c>
      <c r="J52" s="28" t="s">
        <v>315</v>
      </c>
      <c r="K52" s="28"/>
      <c r="L52" s="28"/>
      <c r="M52" s="28"/>
      <c r="N52" s="28"/>
      <c r="O52" s="28"/>
      <c r="P52" s="29"/>
    </row>
    <row r="53" spans="1:16" ht="49.5" customHeight="1">
      <c r="A53" s="34">
        <v>40</v>
      </c>
      <c r="B53" s="49" t="s">
        <v>237</v>
      </c>
      <c r="C53" s="45" t="s">
        <v>49</v>
      </c>
      <c r="D53" s="72">
        <v>22.4</v>
      </c>
      <c r="E53" s="74">
        <f t="shared" si="0"/>
        <v>22.4</v>
      </c>
      <c r="F53" s="41">
        <v>0</v>
      </c>
      <c r="G53" s="50">
        <v>40277</v>
      </c>
      <c r="H53" s="44" t="s">
        <v>354</v>
      </c>
      <c r="I53" s="59" t="s">
        <v>339</v>
      </c>
      <c r="J53" s="28" t="s">
        <v>315</v>
      </c>
      <c r="K53" s="28"/>
      <c r="L53" s="28"/>
      <c r="M53" s="28"/>
      <c r="N53" s="28"/>
      <c r="O53" s="28"/>
      <c r="P53" s="29"/>
    </row>
    <row r="54" spans="1:16" ht="49.5" customHeight="1">
      <c r="A54" s="34">
        <v>41</v>
      </c>
      <c r="B54" s="47" t="s">
        <v>115</v>
      </c>
      <c r="C54" s="45" t="s">
        <v>49</v>
      </c>
      <c r="D54" s="72">
        <v>19</v>
      </c>
      <c r="E54" s="74">
        <f t="shared" si="0"/>
        <v>19</v>
      </c>
      <c r="F54" s="41">
        <v>0</v>
      </c>
      <c r="G54" s="47" t="s">
        <v>182</v>
      </c>
      <c r="H54" s="44" t="s">
        <v>214</v>
      </c>
      <c r="I54" s="59" t="s">
        <v>339</v>
      </c>
      <c r="J54" s="28" t="s">
        <v>315</v>
      </c>
      <c r="K54" s="28"/>
      <c r="L54" s="28"/>
      <c r="M54" s="28"/>
      <c r="N54" s="28"/>
      <c r="O54" s="28"/>
      <c r="P54" s="29"/>
    </row>
    <row r="55" spans="1:16" ht="49.5" customHeight="1">
      <c r="A55" s="34">
        <v>42</v>
      </c>
      <c r="B55" s="47" t="s">
        <v>116</v>
      </c>
      <c r="C55" s="45" t="s">
        <v>49</v>
      </c>
      <c r="D55" s="72">
        <v>16</v>
      </c>
      <c r="E55" s="74">
        <f t="shared" si="0"/>
        <v>16</v>
      </c>
      <c r="F55" s="41">
        <v>0</v>
      </c>
      <c r="G55" s="50">
        <v>39538</v>
      </c>
      <c r="H55" s="44" t="s">
        <v>214</v>
      </c>
      <c r="I55" s="59" t="s">
        <v>339</v>
      </c>
      <c r="J55" s="28" t="s">
        <v>315</v>
      </c>
      <c r="K55" s="28"/>
      <c r="L55" s="28"/>
      <c r="M55" s="28"/>
      <c r="N55" s="28"/>
      <c r="O55" s="28"/>
      <c r="P55" s="29"/>
    </row>
    <row r="56" spans="1:16" ht="49.5" customHeight="1">
      <c r="A56" s="34">
        <v>43</v>
      </c>
      <c r="B56" s="49" t="s">
        <v>239</v>
      </c>
      <c r="C56" s="45" t="s">
        <v>238</v>
      </c>
      <c r="D56" s="76">
        <v>24.9</v>
      </c>
      <c r="E56" s="74">
        <f t="shared" si="0"/>
        <v>24.9</v>
      </c>
      <c r="F56" s="41">
        <v>0</v>
      </c>
      <c r="G56" s="50">
        <v>40695</v>
      </c>
      <c r="H56" s="44" t="s">
        <v>355</v>
      </c>
      <c r="I56" s="59" t="s">
        <v>339</v>
      </c>
      <c r="J56" s="28" t="s">
        <v>315</v>
      </c>
      <c r="K56" s="28"/>
      <c r="L56" s="28"/>
      <c r="M56" s="28"/>
      <c r="N56" s="28"/>
      <c r="O56" s="28"/>
      <c r="P56" s="29"/>
    </row>
    <row r="57" spans="1:16" ht="49.5" customHeight="1">
      <c r="A57" s="34">
        <v>44</v>
      </c>
      <c r="B57" s="47" t="s">
        <v>117</v>
      </c>
      <c r="C57" s="45" t="s">
        <v>49</v>
      </c>
      <c r="D57" s="72">
        <v>15</v>
      </c>
      <c r="E57" s="74">
        <f t="shared" si="0"/>
        <v>15</v>
      </c>
      <c r="F57" s="41">
        <v>0</v>
      </c>
      <c r="G57" s="47" t="s">
        <v>183</v>
      </c>
      <c r="H57" s="44" t="s">
        <v>214</v>
      </c>
      <c r="I57" s="59" t="s">
        <v>339</v>
      </c>
      <c r="J57" s="28" t="s">
        <v>315</v>
      </c>
      <c r="K57" s="28"/>
      <c r="L57" s="28"/>
      <c r="M57" s="28"/>
      <c r="N57" s="28"/>
      <c r="O57" s="28"/>
      <c r="P57" s="29"/>
    </row>
    <row r="58" spans="1:16" ht="49.5" customHeight="1">
      <c r="A58" s="34">
        <v>45</v>
      </c>
      <c r="B58" s="47" t="s">
        <v>118</v>
      </c>
      <c r="C58" s="45" t="s">
        <v>50</v>
      </c>
      <c r="D58" s="72">
        <v>52</v>
      </c>
      <c r="E58" s="74">
        <f t="shared" si="0"/>
        <v>11</v>
      </c>
      <c r="F58" s="41">
        <v>41</v>
      </c>
      <c r="G58" s="47" t="s">
        <v>181</v>
      </c>
      <c r="H58" s="44" t="s">
        <v>201</v>
      </c>
      <c r="I58" s="59" t="s">
        <v>339</v>
      </c>
      <c r="J58" s="28" t="s">
        <v>315</v>
      </c>
      <c r="K58" s="28"/>
      <c r="L58" s="28"/>
      <c r="M58" s="28"/>
      <c r="N58" s="28"/>
      <c r="O58" s="28"/>
      <c r="P58" s="29"/>
    </row>
    <row r="59" spans="1:16" ht="49.5" customHeight="1">
      <c r="A59" s="34">
        <v>46</v>
      </c>
      <c r="B59" s="47" t="s">
        <v>119</v>
      </c>
      <c r="C59" s="45" t="s">
        <v>50</v>
      </c>
      <c r="D59" s="72">
        <v>52</v>
      </c>
      <c r="E59" s="74">
        <f t="shared" si="0"/>
        <v>11</v>
      </c>
      <c r="F59" s="41">
        <v>41</v>
      </c>
      <c r="G59" s="47" t="s">
        <v>181</v>
      </c>
      <c r="H59" s="44" t="s">
        <v>202</v>
      </c>
      <c r="I59" s="59" t="s">
        <v>339</v>
      </c>
      <c r="J59" s="28" t="s">
        <v>315</v>
      </c>
      <c r="K59" s="28"/>
      <c r="L59" s="28"/>
      <c r="M59" s="28"/>
      <c r="N59" s="28"/>
      <c r="O59" s="28"/>
      <c r="P59" s="29"/>
    </row>
    <row r="60" spans="1:16" ht="49.5" customHeight="1">
      <c r="A60" s="34">
        <v>47</v>
      </c>
      <c r="B60" s="47" t="s">
        <v>120</v>
      </c>
      <c r="C60" s="45" t="s">
        <v>51</v>
      </c>
      <c r="D60" s="72">
        <v>15</v>
      </c>
      <c r="E60" s="74">
        <f t="shared" si="0"/>
        <v>15</v>
      </c>
      <c r="F60" s="41">
        <v>0</v>
      </c>
      <c r="G60" s="50">
        <v>39442</v>
      </c>
      <c r="H60" s="44" t="s">
        <v>356</v>
      </c>
      <c r="I60" s="59" t="s">
        <v>339</v>
      </c>
      <c r="J60" s="28" t="s">
        <v>315</v>
      </c>
      <c r="K60" s="28"/>
      <c r="L60" s="28"/>
      <c r="M60" s="28"/>
      <c r="N60" s="28"/>
      <c r="O60" s="28"/>
      <c r="P60" s="29"/>
    </row>
    <row r="61" spans="1:16" ht="40.5" customHeight="1">
      <c r="A61" s="34">
        <v>48</v>
      </c>
      <c r="B61" s="49" t="s">
        <v>241</v>
      </c>
      <c r="C61" s="45" t="s">
        <v>240</v>
      </c>
      <c r="D61" s="72">
        <v>8.7</v>
      </c>
      <c r="E61" s="74">
        <f t="shared" si="0"/>
        <v>8.7</v>
      </c>
      <c r="F61" s="41">
        <v>0</v>
      </c>
      <c r="G61" s="50">
        <v>40129</v>
      </c>
      <c r="H61" s="44" t="s">
        <v>357</v>
      </c>
      <c r="I61" s="59" t="s">
        <v>339</v>
      </c>
      <c r="J61" s="28" t="s">
        <v>315</v>
      </c>
      <c r="K61" s="28"/>
      <c r="L61" s="28"/>
      <c r="M61" s="28"/>
      <c r="N61" s="28"/>
      <c r="O61" s="28"/>
      <c r="P61" s="29"/>
    </row>
    <row r="62" spans="1:16" ht="42" customHeight="1">
      <c r="A62" s="34">
        <v>49</v>
      </c>
      <c r="B62" s="47" t="s">
        <v>121</v>
      </c>
      <c r="C62" s="45" t="s">
        <v>52</v>
      </c>
      <c r="D62" s="72">
        <v>15</v>
      </c>
      <c r="E62" s="74">
        <f t="shared" si="0"/>
        <v>15</v>
      </c>
      <c r="F62" s="41">
        <v>0</v>
      </c>
      <c r="G62" s="50">
        <v>38749</v>
      </c>
      <c r="H62" s="44" t="s">
        <v>468</v>
      </c>
      <c r="I62" s="59" t="s">
        <v>339</v>
      </c>
      <c r="J62" s="28" t="s">
        <v>315</v>
      </c>
      <c r="K62" s="28"/>
      <c r="L62" s="28"/>
      <c r="M62" s="28"/>
      <c r="N62" s="28"/>
      <c r="O62" s="28"/>
      <c r="P62" s="29"/>
    </row>
    <row r="63" spans="1:16" ht="49.5" customHeight="1">
      <c r="A63" s="34">
        <v>51</v>
      </c>
      <c r="B63" s="47" t="s">
        <v>122</v>
      </c>
      <c r="C63" s="83" t="s">
        <v>433</v>
      </c>
      <c r="D63" s="72">
        <v>9</v>
      </c>
      <c r="E63" s="74">
        <f t="shared" si="0"/>
        <v>9</v>
      </c>
      <c r="F63" s="41">
        <v>0</v>
      </c>
      <c r="G63" s="47" t="s">
        <v>178</v>
      </c>
      <c r="H63" s="55" t="s">
        <v>198</v>
      </c>
      <c r="I63" s="59" t="s">
        <v>339</v>
      </c>
      <c r="J63" s="28" t="s">
        <v>315</v>
      </c>
      <c r="K63" s="28"/>
      <c r="L63" s="28"/>
      <c r="M63" s="28"/>
      <c r="N63" s="28"/>
      <c r="O63" s="28"/>
      <c r="P63" s="29"/>
    </row>
    <row r="64" spans="1:16" ht="65.25" customHeight="1">
      <c r="A64" s="34">
        <v>52</v>
      </c>
      <c r="B64" s="47" t="s">
        <v>123</v>
      </c>
      <c r="C64" s="83" t="s">
        <v>53</v>
      </c>
      <c r="D64" s="72">
        <v>12</v>
      </c>
      <c r="E64" s="74">
        <f t="shared" si="0"/>
        <v>12</v>
      </c>
      <c r="F64" s="41">
        <v>0</v>
      </c>
      <c r="G64" s="47" t="s">
        <v>178</v>
      </c>
      <c r="H64" s="55" t="s">
        <v>198</v>
      </c>
      <c r="I64" s="59" t="s">
        <v>339</v>
      </c>
      <c r="J64" s="28" t="s">
        <v>315</v>
      </c>
      <c r="K64" s="28"/>
      <c r="L64" s="28"/>
      <c r="M64" s="28"/>
      <c r="N64" s="28"/>
      <c r="O64" s="28"/>
      <c r="P64" s="29"/>
    </row>
    <row r="65" spans="1:16" ht="60" customHeight="1">
      <c r="A65" s="34">
        <v>54</v>
      </c>
      <c r="B65" s="47" t="s">
        <v>124</v>
      </c>
      <c r="C65" s="83" t="s">
        <v>434</v>
      </c>
      <c r="D65" s="72">
        <v>1019.7</v>
      </c>
      <c r="E65" s="74">
        <v>481.5</v>
      </c>
      <c r="F65" s="41">
        <v>0</v>
      </c>
      <c r="G65" s="47" t="s">
        <v>178</v>
      </c>
      <c r="H65" s="55" t="s">
        <v>198</v>
      </c>
      <c r="I65" s="59" t="s">
        <v>339</v>
      </c>
      <c r="J65" s="28" t="s">
        <v>315</v>
      </c>
      <c r="K65" s="28"/>
      <c r="L65" s="28"/>
      <c r="M65" s="28"/>
      <c r="N65" s="28"/>
      <c r="O65" s="28"/>
      <c r="P65" s="29"/>
    </row>
    <row r="66" spans="1:16" ht="60" customHeight="1">
      <c r="A66" s="34">
        <v>57</v>
      </c>
      <c r="B66" s="47" t="s">
        <v>125</v>
      </c>
      <c r="C66" s="83" t="s">
        <v>54</v>
      </c>
      <c r="D66" s="72">
        <v>5</v>
      </c>
      <c r="E66" s="74">
        <f t="shared" si="0"/>
        <v>5</v>
      </c>
      <c r="F66" s="41">
        <v>0</v>
      </c>
      <c r="G66" s="47" t="s">
        <v>178</v>
      </c>
      <c r="H66" s="55" t="s">
        <v>198</v>
      </c>
      <c r="I66" s="59" t="s">
        <v>339</v>
      </c>
      <c r="J66" s="28" t="s">
        <v>315</v>
      </c>
      <c r="K66" s="28"/>
      <c r="L66" s="28"/>
      <c r="M66" s="28"/>
      <c r="N66" s="28"/>
      <c r="O66" s="28"/>
      <c r="P66" s="29"/>
    </row>
    <row r="67" spans="1:16" ht="60" customHeight="1">
      <c r="A67" s="34">
        <v>59</v>
      </c>
      <c r="B67" s="49" t="s">
        <v>242</v>
      </c>
      <c r="C67" s="51" t="s">
        <v>243</v>
      </c>
      <c r="D67" s="72">
        <v>25.5</v>
      </c>
      <c r="E67" s="74">
        <f t="shared" si="0"/>
        <v>25.5</v>
      </c>
      <c r="F67" s="41">
        <v>0</v>
      </c>
      <c r="G67" s="50">
        <v>40175</v>
      </c>
      <c r="H67" s="56" t="s">
        <v>358</v>
      </c>
      <c r="I67" s="59" t="s">
        <v>339</v>
      </c>
      <c r="J67" s="28" t="s">
        <v>315</v>
      </c>
      <c r="K67" s="28"/>
      <c r="L67" s="28"/>
      <c r="M67" s="28"/>
      <c r="N67" s="28"/>
      <c r="O67" s="28"/>
      <c r="P67" s="29"/>
    </row>
    <row r="68" spans="1:16" ht="60" customHeight="1">
      <c r="A68" s="34">
        <v>60</v>
      </c>
      <c r="B68" s="47" t="s">
        <v>126</v>
      </c>
      <c r="C68" s="45" t="s">
        <v>55</v>
      </c>
      <c r="D68" s="72">
        <v>8</v>
      </c>
      <c r="E68" s="74">
        <f t="shared" si="0"/>
        <v>8</v>
      </c>
      <c r="F68" s="41">
        <v>0</v>
      </c>
      <c r="G68" s="47" t="s">
        <v>184</v>
      </c>
      <c r="H68" s="56" t="s">
        <v>359</v>
      </c>
      <c r="I68" s="59" t="s">
        <v>339</v>
      </c>
      <c r="J68" s="28" t="s">
        <v>315</v>
      </c>
      <c r="K68" s="28"/>
      <c r="L68" s="28"/>
      <c r="M68" s="28"/>
      <c r="N68" s="28"/>
      <c r="O68" s="28"/>
      <c r="P68" s="29"/>
    </row>
    <row r="69" spans="1:16" ht="60" customHeight="1">
      <c r="A69" s="34">
        <v>61</v>
      </c>
      <c r="B69" s="49" t="s">
        <v>244</v>
      </c>
      <c r="C69" s="45" t="s">
        <v>245</v>
      </c>
      <c r="D69" s="72">
        <v>8.1</v>
      </c>
      <c r="E69" s="74">
        <f t="shared" si="0"/>
        <v>8.1</v>
      </c>
      <c r="F69" s="41">
        <v>0</v>
      </c>
      <c r="G69" s="50">
        <v>40616</v>
      </c>
      <c r="H69" s="56" t="s">
        <v>360</v>
      </c>
      <c r="I69" s="59" t="s">
        <v>339</v>
      </c>
      <c r="J69" s="28" t="s">
        <v>315</v>
      </c>
      <c r="K69" s="28"/>
      <c r="L69" s="28"/>
      <c r="M69" s="28"/>
      <c r="N69" s="28"/>
      <c r="O69" s="28"/>
      <c r="P69" s="29"/>
    </row>
    <row r="70" spans="1:16" ht="60" customHeight="1">
      <c r="A70" s="34">
        <v>62</v>
      </c>
      <c r="B70" s="49" t="s">
        <v>246</v>
      </c>
      <c r="C70" s="45" t="s">
        <v>247</v>
      </c>
      <c r="D70" s="72">
        <v>10.8</v>
      </c>
      <c r="E70" s="74">
        <f t="shared" si="0"/>
        <v>10.8</v>
      </c>
      <c r="F70" s="41">
        <v>0</v>
      </c>
      <c r="G70" s="50">
        <v>40172</v>
      </c>
      <c r="H70" s="56" t="s">
        <v>361</v>
      </c>
      <c r="I70" s="59" t="s">
        <v>339</v>
      </c>
      <c r="J70" s="28" t="s">
        <v>315</v>
      </c>
      <c r="K70" s="28"/>
      <c r="L70" s="28"/>
      <c r="M70" s="28"/>
      <c r="N70" s="28"/>
      <c r="O70" s="28"/>
      <c r="P70" s="29"/>
    </row>
    <row r="71" spans="1:16" ht="60" customHeight="1">
      <c r="A71" s="34">
        <v>63</v>
      </c>
      <c r="B71" s="49" t="s">
        <v>248</v>
      </c>
      <c r="C71" s="45" t="s">
        <v>249</v>
      </c>
      <c r="D71" s="72">
        <v>29</v>
      </c>
      <c r="E71" s="74">
        <f t="shared" si="0"/>
        <v>29</v>
      </c>
      <c r="F71" s="41">
        <v>0</v>
      </c>
      <c r="G71" s="50">
        <v>40848</v>
      </c>
      <c r="H71" s="56" t="s">
        <v>362</v>
      </c>
      <c r="I71" s="59" t="s">
        <v>339</v>
      </c>
      <c r="J71" s="28" t="s">
        <v>315</v>
      </c>
      <c r="K71" s="28"/>
      <c r="L71" s="28"/>
      <c r="M71" s="28"/>
      <c r="N71" s="28"/>
      <c r="O71" s="28"/>
      <c r="P71" s="29"/>
    </row>
    <row r="72" spans="1:16" ht="75.75" customHeight="1">
      <c r="A72" s="34">
        <v>64</v>
      </c>
      <c r="B72" s="47" t="s">
        <v>127</v>
      </c>
      <c r="C72" s="45" t="s">
        <v>56</v>
      </c>
      <c r="D72" s="72">
        <v>6</v>
      </c>
      <c r="E72" s="74">
        <f t="shared" si="0"/>
        <v>6</v>
      </c>
      <c r="F72" s="41">
        <v>0</v>
      </c>
      <c r="G72" s="47" t="s">
        <v>185</v>
      </c>
      <c r="H72" s="55" t="s">
        <v>198</v>
      </c>
      <c r="I72" s="59" t="s">
        <v>339</v>
      </c>
      <c r="J72" s="28" t="s">
        <v>315</v>
      </c>
      <c r="K72" s="28"/>
      <c r="L72" s="28"/>
      <c r="M72" s="28"/>
      <c r="N72" s="28"/>
      <c r="O72" s="28"/>
      <c r="P72" s="29"/>
    </row>
    <row r="73" spans="1:16" ht="60" customHeight="1">
      <c r="A73" s="34">
        <v>65</v>
      </c>
      <c r="B73" s="49" t="s">
        <v>295</v>
      </c>
      <c r="C73" s="45" t="s">
        <v>250</v>
      </c>
      <c r="D73" s="72">
        <v>21.6</v>
      </c>
      <c r="E73" s="74">
        <f t="shared" si="0"/>
        <v>21.6</v>
      </c>
      <c r="F73" s="41">
        <v>0</v>
      </c>
      <c r="G73" s="50">
        <v>40758</v>
      </c>
      <c r="H73" s="56" t="s">
        <v>363</v>
      </c>
      <c r="I73" s="59" t="s">
        <v>339</v>
      </c>
      <c r="J73" s="28" t="s">
        <v>315</v>
      </c>
      <c r="K73" s="28"/>
      <c r="L73" s="28"/>
      <c r="M73" s="28"/>
      <c r="N73" s="28"/>
      <c r="O73" s="28"/>
      <c r="P73" s="29"/>
    </row>
    <row r="74" spans="1:16" ht="60" customHeight="1">
      <c r="A74" s="34">
        <v>66</v>
      </c>
      <c r="B74" s="49" t="s">
        <v>252</v>
      </c>
      <c r="C74" s="84" t="s">
        <v>251</v>
      </c>
      <c r="D74" s="72">
        <v>63</v>
      </c>
      <c r="E74" s="74">
        <v>29</v>
      </c>
      <c r="F74" s="41">
        <v>58.3</v>
      </c>
      <c r="G74" s="50">
        <v>40513</v>
      </c>
      <c r="H74" s="56" t="s">
        <v>364</v>
      </c>
      <c r="I74" s="59" t="s">
        <v>339</v>
      </c>
      <c r="J74" s="28" t="s">
        <v>315</v>
      </c>
      <c r="K74" s="28"/>
      <c r="L74" s="28"/>
      <c r="M74" s="28"/>
      <c r="N74" s="28"/>
      <c r="O74" s="28"/>
      <c r="P74" s="29"/>
    </row>
    <row r="75" spans="1:16" ht="60" customHeight="1">
      <c r="A75" s="34">
        <v>68</v>
      </c>
      <c r="B75" s="47" t="s">
        <v>128</v>
      </c>
      <c r="C75" s="45" t="s">
        <v>57</v>
      </c>
      <c r="D75" s="72">
        <v>6</v>
      </c>
      <c r="E75" s="74">
        <f aca="true" t="shared" si="1" ref="E75:E137">D75-F75</f>
        <v>6</v>
      </c>
      <c r="F75" s="41">
        <v>0</v>
      </c>
      <c r="G75" s="47" t="s">
        <v>186</v>
      </c>
      <c r="H75" s="56" t="s">
        <v>365</v>
      </c>
      <c r="I75" s="59" t="s">
        <v>339</v>
      </c>
      <c r="J75" s="28" t="s">
        <v>315</v>
      </c>
      <c r="K75" s="28"/>
      <c r="L75" s="28"/>
      <c r="M75" s="28"/>
      <c r="N75" s="28"/>
      <c r="O75" s="28"/>
      <c r="P75" s="29"/>
    </row>
    <row r="76" spans="1:16" ht="60" customHeight="1">
      <c r="A76" s="34">
        <v>69</v>
      </c>
      <c r="B76" s="47" t="s">
        <v>129</v>
      </c>
      <c r="C76" s="45" t="s">
        <v>58</v>
      </c>
      <c r="D76" s="72">
        <v>50</v>
      </c>
      <c r="E76" s="74">
        <f t="shared" si="1"/>
        <v>8</v>
      </c>
      <c r="F76" s="41">
        <v>42</v>
      </c>
      <c r="G76" s="47" t="s">
        <v>187</v>
      </c>
      <c r="H76" s="55" t="s">
        <v>198</v>
      </c>
      <c r="I76" s="59" t="s">
        <v>339</v>
      </c>
      <c r="J76" s="28" t="s">
        <v>315</v>
      </c>
      <c r="K76" s="28"/>
      <c r="L76" s="28"/>
      <c r="M76" s="28"/>
      <c r="N76" s="28"/>
      <c r="O76" s="28"/>
      <c r="P76" s="29"/>
    </row>
    <row r="77" spans="1:16" ht="60" customHeight="1">
      <c r="A77" s="34">
        <v>70</v>
      </c>
      <c r="B77" s="47" t="s">
        <v>130</v>
      </c>
      <c r="C77" s="45" t="s">
        <v>58</v>
      </c>
      <c r="D77" s="72">
        <v>50</v>
      </c>
      <c r="E77" s="74">
        <f t="shared" si="1"/>
        <v>8</v>
      </c>
      <c r="F77" s="41">
        <v>42</v>
      </c>
      <c r="G77" s="47" t="s">
        <v>187</v>
      </c>
      <c r="H77" s="55" t="s">
        <v>198</v>
      </c>
      <c r="I77" s="59" t="s">
        <v>339</v>
      </c>
      <c r="J77" s="28" t="s">
        <v>315</v>
      </c>
      <c r="K77" s="28"/>
      <c r="L77" s="28"/>
      <c r="M77" s="28"/>
      <c r="N77" s="28"/>
      <c r="O77" s="28"/>
      <c r="P77" s="29"/>
    </row>
    <row r="78" spans="1:16" ht="60" customHeight="1">
      <c r="A78" s="34">
        <v>71</v>
      </c>
      <c r="B78" s="47" t="s">
        <v>131</v>
      </c>
      <c r="C78" s="45" t="s">
        <v>58</v>
      </c>
      <c r="D78" s="72">
        <v>50</v>
      </c>
      <c r="E78" s="74">
        <f t="shared" si="1"/>
        <v>8</v>
      </c>
      <c r="F78" s="41">
        <v>42</v>
      </c>
      <c r="G78" s="47" t="s">
        <v>187</v>
      </c>
      <c r="H78" s="55" t="s">
        <v>198</v>
      </c>
      <c r="I78" s="59" t="s">
        <v>339</v>
      </c>
      <c r="J78" s="28" t="s">
        <v>315</v>
      </c>
      <c r="K78" s="28"/>
      <c r="L78" s="28"/>
      <c r="M78" s="28"/>
      <c r="N78" s="28"/>
      <c r="O78" s="28"/>
      <c r="P78" s="29"/>
    </row>
    <row r="79" spans="1:16" ht="60" customHeight="1">
      <c r="A79" s="34">
        <v>72</v>
      </c>
      <c r="B79" s="47">
        <v>1101049024</v>
      </c>
      <c r="C79" s="45" t="s">
        <v>253</v>
      </c>
      <c r="D79" s="72">
        <v>92.4</v>
      </c>
      <c r="E79" s="74">
        <f t="shared" si="1"/>
        <v>11.600000000000009</v>
      </c>
      <c r="F79" s="41">
        <v>80.8</v>
      </c>
      <c r="G79" s="50">
        <v>40353</v>
      </c>
      <c r="H79" s="55" t="s">
        <v>366</v>
      </c>
      <c r="I79" s="59" t="s">
        <v>339</v>
      </c>
      <c r="J79" s="28" t="s">
        <v>315</v>
      </c>
      <c r="K79" s="28"/>
      <c r="L79" s="28"/>
      <c r="M79" s="28"/>
      <c r="N79" s="28"/>
      <c r="O79" s="28"/>
      <c r="P79" s="29"/>
    </row>
    <row r="80" spans="1:16" ht="60" customHeight="1">
      <c r="A80" s="34">
        <v>73</v>
      </c>
      <c r="B80" s="47" t="s">
        <v>132</v>
      </c>
      <c r="C80" s="45" t="s">
        <v>59</v>
      </c>
      <c r="D80" s="72">
        <v>22</v>
      </c>
      <c r="E80" s="74">
        <f t="shared" si="1"/>
        <v>0</v>
      </c>
      <c r="F80" s="41">
        <v>22</v>
      </c>
      <c r="G80" s="47" t="s">
        <v>188</v>
      </c>
      <c r="H80" s="55" t="s">
        <v>367</v>
      </c>
      <c r="I80" s="59" t="s">
        <v>339</v>
      </c>
      <c r="J80" s="28" t="s">
        <v>315</v>
      </c>
      <c r="K80" s="28"/>
      <c r="L80" s="28"/>
      <c r="M80" s="28"/>
      <c r="N80" s="28"/>
      <c r="O80" s="28"/>
      <c r="P80" s="29"/>
    </row>
    <row r="81" spans="1:16" ht="60" customHeight="1">
      <c r="A81" s="34">
        <v>74</v>
      </c>
      <c r="B81" s="49" t="s">
        <v>255</v>
      </c>
      <c r="C81" s="51" t="s">
        <v>254</v>
      </c>
      <c r="D81" s="72">
        <v>38.5</v>
      </c>
      <c r="E81" s="74">
        <f t="shared" si="1"/>
        <v>38.5</v>
      </c>
      <c r="F81" s="41">
        <v>0</v>
      </c>
      <c r="G81" s="50">
        <v>40695</v>
      </c>
      <c r="H81" s="55" t="s">
        <v>198</v>
      </c>
      <c r="I81" s="59" t="s">
        <v>339</v>
      </c>
      <c r="J81" s="28" t="s">
        <v>315</v>
      </c>
      <c r="K81" s="28"/>
      <c r="L81" s="28"/>
      <c r="M81" s="28"/>
      <c r="N81" s="28"/>
      <c r="O81" s="28"/>
      <c r="P81" s="29"/>
    </row>
    <row r="82" spans="1:16" ht="60" customHeight="1">
      <c r="A82" s="34">
        <v>75</v>
      </c>
      <c r="B82" s="49" t="s">
        <v>256</v>
      </c>
      <c r="C82" s="51" t="s">
        <v>257</v>
      </c>
      <c r="D82" s="72">
        <v>23.3</v>
      </c>
      <c r="E82" s="74">
        <f t="shared" si="1"/>
        <v>23.3</v>
      </c>
      <c r="F82" s="41">
        <v>0</v>
      </c>
      <c r="G82" s="50">
        <v>40725</v>
      </c>
      <c r="H82" s="56" t="s">
        <v>368</v>
      </c>
      <c r="I82" s="59" t="s">
        <v>339</v>
      </c>
      <c r="J82" s="28" t="s">
        <v>315</v>
      </c>
      <c r="K82" s="28"/>
      <c r="L82" s="28"/>
      <c r="M82" s="28"/>
      <c r="N82" s="28"/>
      <c r="O82" s="28"/>
      <c r="P82" s="29"/>
    </row>
    <row r="83" spans="1:16" ht="60" customHeight="1">
      <c r="A83" s="34">
        <v>76</v>
      </c>
      <c r="B83" s="49" t="s">
        <v>133</v>
      </c>
      <c r="C83" s="45" t="s">
        <v>60</v>
      </c>
      <c r="D83" s="72">
        <v>24</v>
      </c>
      <c r="E83" s="74">
        <f t="shared" si="1"/>
        <v>6</v>
      </c>
      <c r="F83" s="41">
        <v>18</v>
      </c>
      <c r="G83" s="47" t="s">
        <v>178</v>
      </c>
      <c r="H83" s="55" t="s">
        <v>198</v>
      </c>
      <c r="I83" s="59" t="s">
        <v>339</v>
      </c>
      <c r="J83" s="28" t="s">
        <v>315</v>
      </c>
      <c r="K83" s="28"/>
      <c r="L83" s="28"/>
      <c r="M83" s="28"/>
      <c r="N83" s="28"/>
      <c r="O83" s="28"/>
      <c r="P83" s="29"/>
    </row>
    <row r="84" spans="1:16" ht="60" customHeight="1">
      <c r="A84" s="34">
        <v>77</v>
      </c>
      <c r="B84" s="49" t="s">
        <v>134</v>
      </c>
      <c r="C84" s="45" t="s">
        <v>60</v>
      </c>
      <c r="D84" s="72">
        <v>24</v>
      </c>
      <c r="E84" s="74">
        <f t="shared" si="1"/>
        <v>6</v>
      </c>
      <c r="F84" s="41">
        <v>18</v>
      </c>
      <c r="G84" s="47" t="s">
        <v>178</v>
      </c>
      <c r="H84" s="55" t="s">
        <v>198</v>
      </c>
      <c r="I84" s="59" t="s">
        <v>339</v>
      </c>
      <c r="J84" s="28" t="s">
        <v>315</v>
      </c>
      <c r="K84" s="28"/>
      <c r="L84" s="28"/>
      <c r="M84" s="28"/>
      <c r="N84" s="28"/>
      <c r="O84" s="28"/>
      <c r="P84" s="29"/>
    </row>
    <row r="85" spans="1:16" ht="60" customHeight="1">
      <c r="A85" s="34">
        <v>78</v>
      </c>
      <c r="B85" s="49" t="s">
        <v>258</v>
      </c>
      <c r="C85" s="45" t="s">
        <v>259</v>
      </c>
      <c r="D85" s="72">
        <v>28.6</v>
      </c>
      <c r="E85" s="74">
        <f t="shared" si="1"/>
        <v>28.6</v>
      </c>
      <c r="F85" s="41">
        <v>0</v>
      </c>
      <c r="G85" s="50">
        <v>39783</v>
      </c>
      <c r="H85" s="56" t="s">
        <v>369</v>
      </c>
      <c r="I85" s="59" t="s">
        <v>339</v>
      </c>
      <c r="J85" s="28" t="s">
        <v>315</v>
      </c>
      <c r="K85" s="28"/>
      <c r="L85" s="28"/>
      <c r="M85" s="28"/>
      <c r="N85" s="28"/>
      <c r="O85" s="28"/>
      <c r="P85" s="29"/>
    </row>
    <row r="86" spans="1:16" ht="60" customHeight="1">
      <c r="A86" s="34">
        <v>79</v>
      </c>
      <c r="B86" s="49" t="s">
        <v>260</v>
      </c>
      <c r="C86" s="45" t="s">
        <v>259</v>
      </c>
      <c r="D86" s="72">
        <v>8.7</v>
      </c>
      <c r="E86" s="74">
        <f t="shared" si="1"/>
        <v>8.7</v>
      </c>
      <c r="F86" s="41">
        <v>0</v>
      </c>
      <c r="G86" s="50">
        <v>40284</v>
      </c>
      <c r="H86" s="56" t="s">
        <v>370</v>
      </c>
      <c r="I86" s="59" t="s">
        <v>339</v>
      </c>
      <c r="J86" s="28" t="s">
        <v>315</v>
      </c>
      <c r="K86" s="28"/>
      <c r="L86" s="28"/>
      <c r="M86" s="28"/>
      <c r="N86" s="28"/>
      <c r="O86" s="28"/>
      <c r="P86" s="29"/>
    </row>
    <row r="87" spans="1:16" ht="60" customHeight="1">
      <c r="A87" s="34">
        <v>80</v>
      </c>
      <c r="B87" s="49" t="s">
        <v>261</v>
      </c>
      <c r="C87" s="45" t="s">
        <v>259</v>
      </c>
      <c r="D87" s="72">
        <v>94.8</v>
      </c>
      <c r="E87" s="74">
        <f t="shared" si="1"/>
        <v>94.8</v>
      </c>
      <c r="F87" s="41">
        <v>0</v>
      </c>
      <c r="G87" s="50">
        <v>40284</v>
      </c>
      <c r="H87" s="56" t="s">
        <v>370</v>
      </c>
      <c r="I87" s="59" t="s">
        <v>339</v>
      </c>
      <c r="J87" s="28" t="s">
        <v>315</v>
      </c>
      <c r="K87" s="28"/>
      <c r="L87" s="28"/>
      <c r="M87" s="28"/>
      <c r="N87" s="28"/>
      <c r="O87" s="28"/>
      <c r="P87" s="29"/>
    </row>
    <row r="88" spans="1:16" ht="60" customHeight="1">
      <c r="A88" s="34">
        <v>81</v>
      </c>
      <c r="B88" s="49" t="s">
        <v>262</v>
      </c>
      <c r="C88" s="45" t="s">
        <v>263</v>
      </c>
      <c r="D88" s="72">
        <v>6.3</v>
      </c>
      <c r="E88" s="74">
        <f t="shared" si="1"/>
        <v>6.3</v>
      </c>
      <c r="F88" s="41">
        <v>0</v>
      </c>
      <c r="G88" s="50">
        <v>40172</v>
      </c>
      <c r="H88" s="56" t="s">
        <v>361</v>
      </c>
      <c r="I88" s="59" t="s">
        <v>339</v>
      </c>
      <c r="J88" s="28" t="s">
        <v>315</v>
      </c>
      <c r="K88" s="28"/>
      <c r="L88" s="28"/>
      <c r="M88" s="28"/>
      <c r="N88" s="28"/>
      <c r="O88" s="28"/>
      <c r="P88" s="29"/>
    </row>
    <row r="89" spans="1:16" ht="60" customHeight="1">
      <c r="A89" s="34">
        <v>82</v>
      </c>
      <c r="B89" s="49" t="s">
        <v>264</v>
      </c>
      <c r="C89" s="45" t="s">
        <v>265</v>
      </c>
      <c r="D89" s="72">
        <v>4.8</v>
      </c>
      <c r="E89" s="74">
        <f t="shared" si="1"/>
        <v>4.8</v>
      </c>
      <c r="F89" s="41">
        <v>0</v>
      </c>
      <c r="G89" s="50">
        <v>40085</v>
      </c>
      <c r="H89" s="56" t="s">
        <v>371</v>
      </c>
      <c r="I89" s="59" t="s">
        <v>339</v>
      </c>
      <c r="J89" s="28" t="s">
        <v>315</v>
      </c>
      <c r="K89" s="28"/>
      <c r="L89" s="28"/>
      <c r="M89" s="28"/>
      <c r="N89" s="28"/>
      <c r="O89" s="28"/>
      <c r="P89" s="29"/>
    </row>
    <row r="90" spans="1:16" ht="60" customHeight="1">
      <c r="A90" s="34">
        <v>83</v>
      </c>
      <c r="B90" s="49" t="s">
        <v>135</v>
      </c>
      <c r="C90" s="45" t="s">
        <v>61</v>
      </c>
      <c r="D90" s="72">
        <v>4</v>
      </c>
      <c r="E90" s="74">
        <f t="shared" si="1"/>
        <v>4</v>
      </c>
      <c r="F90" s="41">
        <v>0</v>
      </c>
      <c r="G90" s="50">
        <v>39479</v>
      </c>
      <c r="H90" s="55" t="s">
        <v>198</v>
      </c>
      <c r="I90" s="59" t="s">
        <v>339</v>
      </c>
      <c r="J90" s="28" t="s">
        <v>315</v>
      </c>
      <c r="K90" s="28"/>
      <c r="L90" s="28"/>
      <c r="M90" s="28"/>
      <c r="N90" s="28"/>
      <c r="O90" s="28"/>
      <c r="P90" s="29"/>
    </row>
    <row r="91" spans="1:16" ht="60" customHeight="1">
      <c r="A91" s="34">
        <v>84</v>
      </c>
      <c r="B91" s="49" t="s">
        <v>136</v>
      </c>
      <c r="C91" s="45" t="s">
        <v>62</v>
      </c>
      <c r="D91" s="72">
        <v>8</v>
      </c>
      <c r="E91" s="74">
        <f t="shared" si="1"/>
        <v>8</v>
      </c>
      <c r="F91" s="41">
        <v>0</v>
      </c>
      <c r="G91" s="47" t="s">
        <v>181</v>
      </c>
      <c r="H91" s="56" t="s">
        <v>204</v>
      </c>
      <c r="I91" s="59" t="s">
        <v>339</v>
      </c>
      <c r="J91" s="28" t="s">
        <v>315</v>
      </c>
      <c r="K91" s="28"/>
      <c r="L91" s="28"/>
      <c r="M91" s="28"/>
      <c r="N91" s="28"/>
      <c r="O91" s="28"/>
      <c r="P91" s="29"/>
    </row>
    <row r="92" spans="1:16" ht="60" customHeight="1">
      <c r="A92" s="34">
        <v>85</v>
      </c>
      <c r="B92" s="49" t="s">
        <v>137</v>
      </c>
      <c r="C92" s="45" t="s">
        <v>63</v>
      </c>
      <c r="D92" s="72">
        <v>4</v>
      </c>
      <c r="E92" s="74">
        <f t="shared" si="1"/>
        <v>4</v>
      </c>
      <c r="F92" s="41">
        <v>0</v>
      </c>
      <c r="G92" s="47" t="s">
        <v>180</v>
      </c>
      <c r="H92" s="56" t="s">
        <v>468</v>
      </c>
      <c r="I92" s="59" t="s">
        <v>339</v>
      </c>
      <c r="J92" s="28" t="s">
        <v>315</v>
      </c>
      <c r="K92" s="28"/>
      <c r="L92" s="28"/>
      <c r="M92" s="28"/>
      <c r="N92" s="28"/>
      <c r="O92" s="28"/>
      <c r="P92" s="29"/>
    </row>
    <row r="93" spans="1:16" ht="60" customHeight="1">
      <c r="A93" s="34">
        <v>86</v>
      </c>
      <c r="B93" s="49" t="s">
        <v>138</v>
      </c>
      <c r="C93" s="45" t="s">
        <v>63</v>
      </c>
      <c r="D93" s="72">
        <v>4</v>
      </c>
      <c r="E93" s="74">
        <f t="shared" si="1"/>
        <v>4</v>
      </c>
      <c r="F93" s="41">
        <v>0</v>
      </c>
      <c r="G93" s="47" t="s">
        <v>180</v>
      </c>
      <c r="H93" s="56" t="s">
        <v>468</v>
      </c>
      <c r="I93" s="59" t="s">
        <v>339</v>
      </c>
      <c r="J93" s="28" t="s">
        <v>315</v>
      </c>
      <c r="K93" s="28"/>
      <c r="L93" s="28"/>
      <c r="M93" s="28"/>
      <c r="N93" s="28"/>
      <c r="O93" s="28"/>
      <c r="P93" s="29"/>
    </row>
    <row r="94" spans="1:16" ht="60" customHeight="1">
      <c r="A94" s="34">
        <v>87</v>
      </c>
      <c r="B94" s="49" t="s">
        <v>139</v>
      </c>
      <c r="C94" s="45" t="s">
        <v>63</v>
      </c>
      <c r="D94" s="72">
        <v>4</v>
      </c>
      <c r="E94" s="74">
        <f t="shared" si="1"/>
        <v>4</v>
      </c>
      <c r="F94" s="41">
        <v>0</v>
      </c>
      <c r="G94" s="47" t="s">
        <v>180</v>
      </c>
      <c r="H94" s="56" t="s">
        <v>213</v>
      </c>
      <c r="I94" s="59" t="s">
        <v>339</v>
      </c>
      <c r="J94" s="28" t="s">
        <v>315</v>
      </c>
      <c r="K94" s="28"/>
      <c r="L94" s="28"/>
      <c r="M94" s="28"/>
      <c r="N94" s="28"/>
      <c r="O94" s="28"/>
      <c r="P94" s="29"/>
    </row>
    <row r="95" spans="1:16" ht="60" customHeight="1">
      <c r="A95" s="34">
        <v>88</v>
      </c>
      <c r="B95" s="49" t="s">
        <v>140</v>
      </c>
      <c r="C95" s="45" t="s">
        <v>64</v>
      </c>
      <c r="D95" s="72">
        <v>16</v>
      </c>
      <c r="E95" s="74">
        <f t="shared" si="1"/>
        <v>16</v>
      </c>
      <c r="F95" s="41">
        <v>0</v>
      </c>
      <c r="G95" s="47" t="s">
        <v>181</v>
      </c>
      <c r="H95" s="56" t="s">
        <v>206</v>
      </c>
      <c r="I95" s="59" t="s">
        <v>339</v>
      </c>
      <c r="J95" s="28" t="s">
        <v>315</v>
      </c>
      <c r="K95" s="28"/>
      <c r="L95" s="28"/>
      <c r="M95" s="28"/>
      <c r="N95" s="28"/>
      <c r="O95" s="28"/>
      <c r="P95" s="29"/>
    </row>
    <row r="96" spans="1:16" ht="60" customHeight="1">
      <c r="A96" s="34">
        <v>89</v>
      </c>
      <c r="B96" s="49" t="s">
        <v>266</v>
      </c>
      <c r="C96" s="45" t="s">
        <v>267</v>
      </c>
      <c r="D96" s="72">
        <v>3.4</v>
      </c>
      <c r="E96" s="74">
        <f t="shared" si="1"/>
        <v>3.4</v>
      </c>
      <c r="F96" s="41">
        <v>0</v>
      </c>
      <c r="G96" s="50">
        <v>40602</v>
      </c>
      <c r="H96" s="56" t="s">
        <v>372</v>
      </c>
      <c r="I96" s="59" t="s">
        <v>339</v>
      </c>
      <c r="J96" s="28" t="s">
        <v>315</v>
      </c>
      <c r="K96" s="28"/>
      <c r="L96" s="28"/>
      <c r="M96" s="28"/>
      <c r="N96" s="28"/>
      <c r="O96" s="28"/>
      <c r="P96" s="29"/>
    </row>
    <row r="97" spans="1:16" ht="81.75" customHeight="1">
      <c r="A97" s="34">
        <v>90</v>
      </c>
      <c r="B97" s="49" t="s">
        <v>141</v>
      </c>
      <c r="C97" s="45" t="s">
        <v>65</v>
      </c>
      <c r="D97" s="72">
        <v>10</v>
      </c>
      <c r="E97" s="74">
        <f t="shared" si="1"/>
        <v>10</v>
      </c>
      <c r="F97" s="41">
        <v>0</v>
      </c>
      <c r="G97" s="47" t="s">
        <v>189</v>
      </c>
      <c r="H97" s="56" t="s">
        <v>206</v>
      </c>
      <c r="I97" s="59" t="s">
        <v>339</v>
      </c>
      <c r="J97" s="28" t="s">
        <v>315</v>
      </c>
      <c r="K97" s="28"/>
      <c r="L97" s="28"/>
      <c r="M97" s="28"/>
      <c r="N97" s="28"/>
      <c r="O97" s="28"/>
      <c r="P97" s="29"/>
    </row>
    <row r="98" spans="1:16" ht="60" customHeight="1">
      <c r="A98" s="34">
        <v>91</v>
      </c>
      <c r="B98" s="49" t="s">
        <v>142</v>
      </c>
      <c r="C98" s="45" t="s">
        <v>66</v>
      </c>
      <c r="D98" s="72">
        <v>90</v>
      </c>
      <c r="E98" s="74">
        <f t="shared" si="1"/>
        <v>90</v>
      </c>
      <c r="F98" s="41">
        <v>0</v>
      </c>
      <c r="G98" s="50">
        <v>38749</v>
      </c>
      <c r="H98" s="56" t="s">
        <v>468</v>
      </c>
      <c r="I98" s="59" t="s">
        <v>339</v>
      </c>
      <c r="J98" s="28" t="s">
        <v>315</v>
      </c>
      <c r="K98" s="28"/>
      <c r="L98" s="28"/>
      <c r="M98" s="28"/>
      <c r="N98" s="28"/>
      <c r="O98" s="28"/>
      <c r="P98" s="29"/>
    </row>
    <row r="99" spans="1:16" ht="60" customHeight="1">
      <c r="A99" s="34">
        <v>92</v>
      </c>
      <c r="B99" s="49" t="s">
        <v>143</v>
      </c>
      <c r="C99" s="45" t="s">
        <v>67</v>
      </c>
      <c r="D99" s="72">
        <v>12</v>
      </c>
      <c r="E99" s="74">
        <f t="shared" si="1"/>
        <v>12</v>
      </c>
      <c r="F99" s="41">
        <v>0</v>
      </c>
      <c r="G99" s="47" t="s">
        <v>190</v>
      </c>
      <c r="H99" s="56" t="s">
        <v>373</v>
      </c>
      <c r="I99" s="59" t="s">
        <v>339</v>
      </c>
      <c r="J99" s="28" t="s">
        <v>315</v>
      </c>
      <c r="K99" s="28"/>
      <c r="L99" s="28"/>
      <c r="M99" s="28"/>
      <c r="N99" s="28"/>
      <c r="O99" s="28"/>
      <c r="P99" s="29"/>
    </row>
    <row r="100" spans="1:16" ht="60" customHeight="1">
      <c r="A100" s="34">
        <v>93</v>
      </c>
      <c r="B100" s="49" t="s">
        <v>144</v>
      </c>
      <c r="C100" s="45" t="s">
        <v>68</v>
      </c>
      <c r="D100" s="72">
        <v>14</v>
      </c>
      <c r="E100" s="74">
        <f t="shared" si="1"/>
        <v>14</v>
      </c>
      <c r="F100" s="41">
        <v>0</v>
      </c>
      <c r="G100" s="47" t="s">
        <v>191</v>
      </c>
      <c r="H100" s="56" t="s">
        <v>374</v>
      </c>
      <c r="I100" s="59" t="s">
        <v>339</v>
      </c>
      <c r="J100" s="28" t="s">
        <v>315</v>
      </c>
      <c r="K100" s="28"/>
      <c r="L100" s="28"/>
      <c r="M100" s="28"/>
      <c r="N100" s="28"/>
      <c r="O100" s="28"/>
      <c r="P100" s="29"/>
    </row>
    <row r="101" spans="1:16" ht="60" customHeight="1">
      <c r="A101" s="34">
        <v>94</v>
      </c>
      <c r="B101" s="49" t="s">
        <v>145</v>
      </c>
      <c r="C101" s="45" t="s">
        <v>69</v>
      </c>
      <c r="D101" s="72">
        <v>12</v>
      </c>
      <c r="E101" s="74">
        <f t="shared" si="1"/>
        <v>12</v>
      </c>
      <c r="F101" s="41">
        <v>0</v>
      </c>
      <c r="G101" s="50">
        <v>39778</v>
      </c>
      <c r="H101" s="56" t="s">
        <v>375</v>
      </c>
      <c r="I101" s="59" t="s">
        <v>339</v>
      </c>
      <c r="J101" s="28" t="s">
        <v>315</v>
      </c>
      <c r="K101" s="28"/>
      <c r="L101" s="28"/>
      <c r="M101" s="28"/>
      <c r="N101" s="28"/>
      <c r="O101" s="28"/>
      <c r="P101" s="29"/>
    </row>
    <row r="102" spans="1:16" ht="60" customHeight="1">
      <c r="A102" s="34">
        <v>95</v>
      </c>
      <c r="B102" s="49" t="s">
        <v>268</v>
      </c>
      <c r="C102" s="45" t="s">
        <v>269</v>
      </c>
      <c r="D102" s="72">
        <v>14.5</v>
      </c>
      <c r="E102" s="74">
        <f t="shared" si="1"/>
        <v>14.5</v>
      </c>
      <c r="F102" s="41">
        <v>0</v>
      </c>
      <c r="G102" s="50">
        <v>39778</v>
      </c>
      <c r="H102" s="56" t="s">
        <v>376</v>
      </c>
      <c r="I102" s="59" t="s">
        <v>339</v>
      </c>
      <c r="J102" s="28" t="s">
        <v>315</v>
      </c>
      <c r="K102" s="28"/>
      <c r="L102" s="28"/>
      <c r="M102" s="28"/>
      <c r="N102" s="28"/>
      <c r="O102" s="28"/>
      <c r="P102" s="29"/>
    </row>
    <row r="103" spans="1:16" ht="60" customHeight="1">
      <c r="A103" s="34">
        <v>96</v>
      </c>
      <c r="B103" s="49" t="s">
        <v>270</v>
      </c>
      <c r="C103" s="45" t="s">
        <v>271</v>
      </c>
      <c r="D103" s="72">
        <v>14.5</v>
      </c>
      <c r="E103" s="74">
        <f t="shared" si="1"/>
        <v>14.5</v>
      </c>
      <c r="F103" s="41">
        <v>0</v>
      </c>
      <c r="G103" s="50">
        <v>40351</v>
      </c>
      <c r="H103" s="56" t="s">
        <v>377</v>
      </c>
      <c r="I103" s="59" t="s">
        <v>339</v>
      </c>
      <c r="J103" s="28" t="s">
        <v>315</v>
      </c>
      <c r="K103" s="28"/>
      <c r="L103" s="28"/>
      <c r="M103" s="28"/>
      <c r="N103" s="28"/>
      <c r="O103" s="28"/>
      <c r="P103" s="29"/>
    </row>
    <row r="104" spans="1:16" ht="60" customHeight="1">
      <c r="A104" s="34">
        <v>97</v>
      </c>
      <c r="B104" s="49" t="s">
        <v>272</v>
      </c>
      <c r="C104" s="45" t="s">
        <v>273</v>
      </c>
      <c r="D104" s="72">
        <v>9.8</v>
      </c>
      <c r="E104" s="74">
        <f t="shared" si="1"/>
        <v>9.8</v>
      </c>
      <c r="F104" s="41">
        <v>0</v>
      </c>
      <c r="G104" s="50">
        <v>40351</v>
      </c>
      <c r="H104" s="56" t="s">
        <v>378</v>
      </c>
      <c r="I104" s="59" t="s">
        <v>339</v>
      </c>
      <c r="J104" s="28" t="s">
        <v>315</v>
      </c>
      <c r="K104" s="28"/>
      <c r="L104" s="28"/>
      <c r="M104" s="28"/>
      <c r="N104" s="28"/>
      <c r="O104" s="28"/>
      <c r="P104" s="29"/>
    </row>
    <row r="105" spans="1:16" ht="60" customHeight="1">
      <c r="A105" s="34">
        <v>98</v>
      </c>
      <c r="B105" s="49" t="s">
        <v>146</v>
      </c>
      <c r="C105" s="45" t="s">
        <v>70</v>
      </c>
      <c r="D105" s="72">
        <v>5</v>
      </c>
      <c r="E105" s="74">
        <f t="shared" si="1"/>
        <v>5</v>
      </c>
      <c r="F105" s="41">
        <v>0</v>
      </c>
      <c r="G105" s="47" t="s">
        <v>178</v>
      </c>
      <c r="H105" s="55" t="s">
        <v>198</v>
      </c>
      <c r="I105" s="59" t="s">
        <v>339</v>
      </c>
      <c r="J105" s="28" t="s">
        <v>315</v>
      </c>
      <c r="K105" s="28"/>
      <c r="L105" s="28"/>
      <c r="M105" s="28"/>
      <c r="N105" s="28"/>
      <c r="O105" s="28"/>
      <c r="P105" s="29"/>
    </row>
    <row r="106" spans="1:16" ht="60" customHeight="1">
      <c r="A106" s="34">
        <v>99</v>
      </c>
      <c r="B106" s="49" t="s">
        <v>147</v>
      </c>
      <c r="C106" s="45" t="s">
        <v>71</v>
      </c>
      <c r="D106" s="72">
        <v>4</v>
      </c>
      <c r="E106" s="74">
        <f t="shared" si="1"/>
        <v>4</v>
      </c>
      <c r="F106" s="41">
        <v>0</v>
      </c>
      <c r="G106" s="47" t="s">
        <v>178</v>
      </c>
      <c r="H106" s="55" t="s">
        <v>198</v>
      </c>
      <c r="I106" s="59" t="s">
        <v>339</v>
      </c>
      <c r="J106" s="28" t="s">
        <v>315</v>
      </c>
      <c r="K106" s="28"/>
      <c r="L106" s="28"/>
      <c r="M106" s="28"/>
      <c r="N106" s="28"/>
      <c r="O106" s="28"/>
      <c r="P106" s="29"/>
    </row>
    <row r="107" spans="1:16" ht="60" customHeight="1">
      <c r="A107" s="34">
        <v>100</v>
      </c>
      <c r="B107" s="49" t="s">
        <v>148</v>
      </c>
      <c r="C107" s="45" t="s">
        <v>71</v>
      </c>
      <c r="D107" s="72">
        <v>4</v>
      </c>
      <c r="E107" s="74">
        <f t="shared" si="1"/>
        <v>4</v>
      </c>
      <c r="F107" s="41">
        <v>0</v>
      </c>
      <c r="G107" s="47" t="s">
        <v>178</v>
      </c>
      <c r="H107" s="55" t="s">
        <v>198</v>
      </c>
      <c r="I107" s="59" t="s">
        <v>339</v>
      </c>
      <c r="J107" s="28" t="s">
        <v>315</v>
      </c>
      <c r="K107" s="28"/>
      <c r="L107" s="28"/>
      <c r="M107" s="28"/>
      <c r="N107" s="28"/>
      <c r="O107" s="28"/>
      <c r="P107" s="29"/>
    </row>
    <row r="108" spans="1:16" ht="60" customHeight="1">
      <c r="A108" s="34">
        <v>101</v>
      </c>
      <c r="B108" s="49" t="s">
        <v>149</v>
      </c>
      <c r="C108" s="45" t="s">
        <v>72</v>
      </c>
      <c r="D108" s="72">
        <v>6</v>
      </c>
      <c r="E108" s="74">
        <f t="shared" si="1"/>
        <v>6</v>
      </c>
      <c r="F108" s="41">
        <v>0</v>
      </c>
      <c r="G108" s="50">
        <v>39476</v>
      </c>
      <c r="H108" s="55" t="s">
        <v>198</v>
      </c>
      <c r="I108" s="59" t="s">
        <v>339</v>
      </c>
      <c r="J108" s="28" t="s">
        <v>315</v>
      </c>
      <c r="K108" s="28"/>
      <c r="L108" s="28"/>
      <c r="M108" s="28"/>
      <c r="N108" s="28"/>
      <c r="O108" s="28"/>
      <c r="P108" s="29"/>
    </row>
    <row r="109" spans="1:16" ht="60" customHeight="1">
      <c r="A109" s="34">
        <v>102</v>
      </c>
      <c r="B109" s="49" t="s">
        <v>150</v>
      </c>
      <c r="C109" s="45" t="s">
        <v>73</v>
      </c>
      <c r="D109" s="72">
        <v>93</v>
      </c>
      <c r="E109" s="74">
        <f t="shared" si="1"/>
        <v>6</v>
      </c>
      <c r="F109" s="41">
        <v>87</v>
      </c>
      <c r="G109" s="47" t="s">
        <v>181</v>
      </c>
      <c r="H109" s="56" t="s">
        <v>205</v>
      </c>
      <c r="I109" s="59" t="s">
        <v>339</v>
      </c>
      <c r="J109" s="28" t="s">
        <v>315</v>
      </c>
      <c r="K109" s="28"/>
      <c r="L109" s="28"/>
      <c r="M109" s="28"/>
      <c r="N109" s="28"/>
      <c r="O109" s="28"/>
      <c r="P109" s="29"/>
    </row>
    <row r="110" spans="1:16" ht="60" customHeight="1">
      <c r="A110" s="34">
        <v>103</v>
      </c>
      <c r="B110" s="49" t="s">
        <v>151</v>
      </c>
      <c r="C110" s="45" t="s">
        <v>74</v>
      </c>
      <c r="D110" s="72">
        <v>12</v>
      </c>
      <c r="E110" s="74">
        <f t="shared" si="1"/>
        <v>12</v>
      </c>
      <c r="F110" s="41">
        <v>0</v>
      </c>
      <c r="G110" s="47" t="s">
        <v>192</v>
      </c>
      <c r="H110" s="56" t="s">
        <v>213</v>
      </c>
      <c r="I110" s="59" t="s">
        <v>339</v>
      </c>
      <c r="J110" s="28" t="s">
        <v>315</v>
      </c>
      <c r="K110" s="28"/>
      <c r="L110" s="28"/>
      <c r="M110" s="28"/>
      <c r="N110" s="28"/>
      <c r="O110" s="28"/>
      <c r="P110" s="29"/>
    </row>
    <row r="111" spans="1:16" ht="96.75" customHeight="1">
      <c r="A111" s="34">
        <v>104</v>
      </c>
      <c r="B111" s="49" t="s">
        <v>274</v>
      </c>
      <c r="C111" s="45" t="s">
        <v>275</v>
      </c>
      <c r="D111" s="72">
        <v>9</v>
      </c>
      <c r="E111" s="74">
        <f t="shared" si="1"/>
        <v>9</v>
      </c>
      <c r="F111" s="41">
        <v>0</v>
      </c>
      <c r="G111" s="50">
        <v>40381</v>
      </c>
      <c r="H111" s="56" t="s">
        <v>200</v>
      </c>
      <c r="I111" s="59" t="s">
        <v>339</v>
      </c>
      <c r="J111" s="28" t="s">
        <v>315</v>
      </c>
      <c r="K111" s="28"/>
      <c r="L111" s="28"/>
      <c r="M111" s="28"/>
      <c r="N111" s="28"/>
      <c r="O111" s="28"/>
      <c r="P111" s="29"/>
    </row>
    <row r="112" spans="1:16" ht="60" customHeight="1">
      <c r="A112" s="34">
        <v>105</v>
      </c>
      <c r="B112" s="49" t="s">
        <v>152</v>
      </c>
      <c r="C112" s="45" t="s">
        <v>75</v>
      </c>
      <c r="D112" s="72">
        <v>3.3</v>
      </c>
      <c r="E112" s="74">
        <f t="shared" si="1"/>
        <v>3.3</v>
      </c>
      <c r="F112" s="41">
        <v>0</v>
      </c>
      <c r="G112" s="50">
        <v>39847</v>
      </c>
      <c r="H112" s="56" t="s">
        <v>379</v>
      </c>
      <c r="I112" s="59" t="s">
        <v>339</v>
      </c>
      <c r="J112" s="28" t="s">
        <v>315</v>
      </c>
      <c r="K112" s="28"/>
      <c r="L112" s="28"/>
      <c r="M112" s="28"/>
      <c r="N112" s="28"/>
      <c r="O112" s="28"/>
      <c r="P112" s="29"/>
    </row>
    <row r="113" spans="1:16" ht="60" customHeight="1">
      <c r="A113" s="34">
        <v>106</v>
      </c>
      <c r="B113" s="49" t="s">
        <v>153</v>
      </c>
      <c r="C113" s="45" t="s">
        <v>76</v>
      </c>
      <c r="D113" s="72">
        <v>18</v>
      </c>
      <c r="E113" s="74">
        <f t="shared" si="1"/>
        <v>18</v>
      </c>
      <c r="F113" s="41">
        <v>0</v>
      </c>
      <c r="G113" s="47" t="s">
        <v>178</v>
      </c>
      <c r="H113" s="55" t="s">
        <v>198</v>
      </c>
      <c r="I113" s="59" t="s">
        <v>339</v>
      </c>
      <c r="J113" s="28" t="s">
        <v>315</v>
      </c>
      <c r="K113" s="28"/>
      <c r="L113" s="28"/>
      <c r="M113" s="28"/>
      <c r="N113" s="28"/>
      <c r="O113" s="28"/>
      <c r="P113" s="29"/>
    </row>
    <row r="114" spans="1:16" ht="60" customHeight="1">
      <c r="A114" s="34">
        <v>107</v>
      </c>
      <c r="B114" s="49" t="s">
        <v>154</v>
      </c>
      <c r="C114" s="45" t="s">
        <v>77</v>
      </c>
      <c r="D114" s="72">
        <v>16</v>
      </c>
      <c r="E114" s="74">
        <f t="shared" si="1"/>
        <v>16</v>
      </c>
      <c r="F114" s="41">
        <v>0</v>
      </c>
      <c r="G114" s="47" t="s">
        <v>178</v>
      </c>
      <c r="H114" s="55" t="s">
        <v>198</v>
      </c>
      <c r="I114" s="59" t="s">
        <v>339</v>
      </c>
      <c r="J114" s="28" t="s">
        <v>315</v>
      </c>
      <c r="K114" s="28"/>
      <c r="L114" s="28"/>
      <c r="M114" s="28"/>
      <c r="N114" s="28"/>
      <c r="O114" s="28"/>
      <c r="P114" s="29"/>
    </row>
    <row r="115" spans="1:16" ht="60" customHeight="1">
      <c r="A115" s="34">
        <v>108</v>
      </c>
      <c r="B115" s="49" t="s">
        <v>155</v>
      </c>
      <c r="C115" s="45" t="s">
        <v>78</v>
      </c>
      <c r="D115" s="72">
        <v>14</v>
      </c>
      <c r="E115" s="74">
        <f t="shared" si="1"/>
        <v>14</v>
      </c>
      <c r="F115" s="41">
        <v>0</v>
      </c>
      <c r="G115" s="47" t="s">
        <v>178</v>
      </c>
      <c r="H115" s="55" t="s">
        <v>198</v>
      </c>
      <c r="I115" s="59" t="s">
        <v>339</v>
      </c>
      <c r="J115" s="28" t="s">
        <v>315</v>
      </c>
      <c r="K115" s="28"/>
      <c r="L115" s="28"/>
      <c r="M115" s="28"/>
      <c r="N115" s="28"/>
      <c r="O115" s="28"/>
      <c r="P115" s="29"/>
    </row>
    <row r="116" spans="1:16" ht="60" customHeight="1">
      <c r="A116" s="34">
        <v>109</v>
      </c>
      <c r="B116" s="49" t="s">
        <v>276</v>
      </c>
      <c r="C116" s="45" t="s">
        <v>277</v>
      </c>
      <c r="D116" s="72">
        <v>8.8</v>
      </c>
      <c r="E116" s="74">
        <f t="shared" si="1"/>
        <v>0</v>
      </c>
      <c r="F116" s="41">
        <v>8.8</v>
      </c>
      <c r="G116" s="50">
        <v>40709</v>
      </c>
      <c r="H116" s="56" t="s">
        <v>380</v>
      </c>
      <c r="I116" s="59" t="s">
        <v>339</v>
      </c>
      <c r="J116" s="28" t="s">
        <v>315</v>
      </c>
      <c r="K116" s="28"/>
      <c r="L116" s="28"/>
      <c r="M116" s="28"/>
      <c r="N116" s="28"/>
      <c r="O116" s="28"/>
      <c r="P116" s="29"/>
    </row>
    <row r="117" spans="1:16" ht="69" customHeight="1">
      <c r="A117" s="34">
        <v>110</v>
      </c>
      <c r="B117" s="49" t="s">
        <v>156</v>
      </c>
      <c r="C117" s="45" t="s">
        <v>79</v>
      </c>
      <c r="D117" s="72">
        <v>4</v>
      </c>
      <c r="E117" s="74">
        <f t="shared" si="1"/>
        <v>4</v>
      </c>
      <c r="F117" s="41">
        <v>0</v>
      </c>
      <c r="G117" s="47" t="s">
        <v>343</v>
      </c>
      <c r="H117" s="56" t="s">
        <v>213</v>
      </c>
      <c r="I117" s="59" t="s">
        <v>339</v>
      </c>
      <c r="J117" s="28" t="s">
        <v>315</v>
      </c>
      <c r="K117" s="28"/>
      <c r="L117" s="28"/>
      <c r="M117" s="28"/>
      <c r="N117" s="28"/>
      <c r="O117" s="28"/>
      <c r="P117" s="29"/>
    </row>
    <row r="118" spans="1:16" ht="60" customHeight="1">
      <c r="A118" s="34">
        <v>111</v>
      </c>
      <c r="B118" s="49" t="s">
        <v>278</v>
      </c>
      <c r="C118" s="45" t="s">
        <v>279</v>
      </c>
      <c r="D118" s="72">
        <v>5</v>
      </c>
      <c r="E118" s="74">
        <f t="shared" si="1"/>
        <v>5</v>
      </c>
      <c r="F118" s="41">
        <v>0</v>
      </c>
      <c r="G118" s="50">
        <v>40147</v>
      </c>
      <c r="H118" s="56" t="s">
        <v>381</v>
      </c>
      <c r="I118" s="59" t="s">
        <v>339</v>
      </c>
      <c r="J118" s="28" t="s">
        <v>315</v>
      </c>
      <c r="K118" s="28"/>
      <c r="L118" s="28"/>
      <c r="M118" s="28"/>
      <c r="N118" s="28"/>
      <c r="O118" s="28"/>
      <c r="P118" s="29"/>
    </row>
    <row r="119" spans="1:16" ht="60" customHeight="1">
      <c r="A119" s="34">
        <v>112</v>
      </c>
      <c r="B119" s="49" t="s">
        <v>157</v>
      </c>
      <c r="C119" s="45" t="s">
        <v>80</v>
      </c>
      <c r="D119" s="72">
        <v>9</v>
      </c>
      <c r="E119" s="74">
        <f t="shared" si="1"/>
        <v>9</v>
      </c>
      <c r="F119" s="41">
        <v>0</v>
      </c>
      <c r="G119" s="47" t="s">
        <v>178</v>
      </c>
      <c r="H119" s="55" t="s">
        <v>198</v>
      </c>
      <c r="I119" s="59" t="s">
        <v>339</v>
      </c>
      <c r="J119" s="28" t="s">
        <v>315</v>
      </c>
      <c r="K119" s="28"/>
      <c r="L119" s="28"/>
      <c r="M119" s="28"/>
      <c r="N119" s="28"/>
      <c r="O119" s="28"/>
      <c r="P119" s="29"/>
    </row>
    <row r="120" spans="1:16" ht="60" customHeight="1">
      <c r="A120" s="34">
        <v>113</v>
      </c>
      <c r="B120" s="49" t="s">
        <v>158</v>
      </c>
      <c r="C120" s="45" t="s">
        <v>80</v>
      </c>
      <c r="D120" s="72">
        <v>9</v>
      </c>
      <c r="E120" s="74">
        <f t="shared" si="1"/>
        <v>9</v>
      </c>
      <c r="F120" s="41">
        <v>0</v>
      </c>
      <c r="G120" s="47" t="s">
        <v>178</v>
      </c>
      <c r="H120" s="55" t="s">
        <v>198</v>
      </c>
      <c r="I120" s="59" t="s">
        <v>339</v>
      </c>
      <c r="J120" s="28" t="s">
        <v>315</v>
      </c>
      <c r="K120" s="28"/>
      <c r="L120" s="28"/>
      <c r="M120" s="28"/>
      <c r="N120" s="28"/>
      <c r="O120" s="28"/>
      <c r="P120" s="29"/>
    </row>
    <row r="121" spans="1:16" ht="60" customHeight="1">
      <c r="A121" s="34">
        <v>114</v>
      </c>
      <c r="B121" s="49" t="s">
        <v>280</v>
      </c>
      <c r="C121" s="45" t="s">
        <v>281</v>
      </c>
      <c r="D121" s="72">
        <v>5</v>
      </c>
      <c r="E121" s="74">
        <f t="shared" si="1"/>
        <v>5</v>
      </c>
      <c r="F121" s="41">
        <v>0</v>
      </c>
      <c r="G121" s="50">
        <v>40381</v>
      </c>
      <c r="H121" s="56" t="s">
        <v>382</v>
      </c>
      <c r="I121" s="59" t="s">
        <v>339</v>
      </c>
      <c r="J121" s="28" t="s">
        <v>315</v>
      </c>
      <c r="K121" s="28"/>
      <c r="L121" s="28"/>
      <c r="M121" s="28"/>
      <c r="N121" s="28"/>
      <c r="O121" s="28"/>
      <c r="P121" s="29"/>
    </row>
    <row r="122" spans="1:16" ht="60" customHeight="1">
      <c r="A122" s="34">
        <v>115</v>
      </c>
      <c r="B122" s="49" t="s">
        <v>282</v>
      </c>
      <c r="C122" s="45" t="s">
        <v>283</v>
      </c>
      <c r="D122" s="72">
        <v>5</v>
      </c>
      <c r="E122" s="74">
        <f t="shared" si="1"/>
        <v>5</v>
      </c>
      <c r="F122" s="41">
        <v>0</v>
      </c>
      <c r="G122" s="50">
        <v>40381</v>
      </c>
      <c r="H122" s="56" t="s">
        <v>382</v>
      </c>
      <c r="I122" s="59" t="s">
        <v>339</v>
      </c>
      <c r="J122" s="28" t="s">
        <v>315</v>
      </c>
      <c r="K122" s="28"/>
      <c r="L122" s="28"/>
      <c r="M122" s="28"/>
      <c r="N122" s="28"/>
      <c r="O122" s="28"/>
      <c r="P122" s="29"/>
    </row>
    <row r="123" spans="1:16" ht="60" customHeight="1">
      <c r="A123" s="34">
        <v>116</v>
      </c>
      <c r="B123" s="49" t="s">
        <v>159</v>
      </c>
      <c r="C123" s="45" t="s">
        <v>81</v>
      </c>
      <c r="D123" s="72">
        <v>18</v>
      </c>
      <c r="E123" s="74">
        <f t="shared" si="1"/>
        <v>18</v>
      </c>
      <c r="F123" s="41">
        <v>0</v>
      </c>
      <c r="G123" s="47" t="s">
        <v>180</v>
      </c>
      <c r="H123" s="56" t="s">
        <v>214</v>
      </c>
      <c r="I123" s="59" t="s">
        <v>339</v>
      </c>
      <c r="J123" s="28" t="s">
        <v>315</v>
      </c>
      <c r="K123" s="28"/>
      <c r="L123" s="28"/>
      <c r="M123" s="28"/>
      <c r="N123" s="28"/>
      <c r="O123" s="28"/>
      <c r="P123" s="29"/>
    </row>
    <row r="124" spans="1:16" ht="60" customHeight="1">
      <c r="A124" s="34">
        <v>117</v>
      </c>
      <c r="B124" s="49" t="s">
        <v>160</v>
      </c>
      <c r="C124" s="45" t="s">
        <v>82</v>
      </c>
      <c r="D124" s="72">
        <v>17</v>
      </c>
      <c r="E124" s="74">
        <f t="shared" si="1"/>
        <v>17</v>
      </c>
      <c r="F124" s="41">
        <v>0</v>
      </c>
      <c r="G124" s="47" t="s">
        <v>179</v>
      </c>
      <c r="H124" s="56" t="s">
        <v>214</v>
      </c>
      <c r="I124" s="59" t="s">
        <v>339</v>
      </c>
      <c r="J124" s="28" t="s">
        <v>315</v>
      </c>
      <c r="K124" s="28"/>
      <c r="L124" s="28"/>
      <c r="M124" s="28"/>
      <c r="N124" s="28"/>
      <c r="O124" s="28"/>
      <c r="P124" s="29"/>
    </row>
    <row r="125" spans="1:16" ht="60" customHeight="1">
      <c r="A125" s="34">
        <v>118</v>
      </c>
      <c r="B125" s="49" t="s">
        <v>161</v>
      </c>
      <c r="C125" s="45" t="s">
        <v>83</v>
      </c>
      <c r="D125" s="72">
        <v>4</v>
      </c>
      <c r="E125" s="74">
        <f t="shared" si="1"/>
        <v>4</v>
      </c>
      <c r="F125" s="41">
        <v>0</v>
      </c>
      <c r="G125" s="47" t="s">
        <v>180</v>
      </c>
      <c r="H125" s="56" t="s">
        <v>214</v>
      </c>
      <c r="I125" s="59" t="s">
        <v>339</v>
      </c>
      <c r="J125" s="28" t="s">
        <v>315</v>
      </c>
      <c r="K125" s="28"/>
      <c r="L125" s="28"/>
      <c r="M125" s="28"/>
      <c r="N125" s="28"/>
      <c r="O125" s="28"/>
      <c r="P125" s="29"/>
    </row>
    <row r="126" spans="1:16" ht="60" customHeight="1">
      <c r="A126" s="34">
        <v>119</v>
      </c>
      <c r="B126" s="49" t="s">
        <v>162</v>
      </c>
      <c r="C126" s="45" t="s">
        <v>84</v>
      </c>
      <c r="D126" s="72">
        <v>5</v>
      </c>
      <c r="E126" s="74">
        <f t="shared" si="1"/>
        <v>5</v>
      </c>
      <c r="F126" s="41">
        <v>0</v>
      </c>
      <c r="G126" s="47" t="s">
        <v>193</v>
      </c>
      <c r="H126" s="56" t="s">
        <v>214</v>
      </c>
      <c r="I126" s="59" t="s">
        <v>339</v>
      </c>
      <c r="J126" s="28" t="s">
        <v>315</v>
      </c>
      <c r="K126" s="28"/>
      <c r="L126" s="28"/>
      <c r="M126" s="28"/>
      <c r="N126" s="28"/>
      <c r="O126" s="28"/>
      <c r="P126" s="29"/>
    </row>
    <row r="127" spans="1:16" ht="60" customHeight="1">
      <c r="A127" s="34">
        <v>120</v>
      </c>
      <c r="B127" s="49" t="s">
        <v>163</v>
      </c>
      <c r="C127" s="45" t="s">
        <v>85</v>
      </c>
      <c r="D127" s="72">
        <v>5</v>
      </c>
      <c r="E127" s="74">
        <f t="shared" si="1"/>
        <v>5</v>
      </c>
      <c r="F127" s="41">
        <v>0</v>
      </c>
      <c r="G127" s="47" t="s">
        <v>472</v>
      </c>
      <c r="H127" s="55" t="s">
        <v>198</v>
      </c>
      <c r="I127" s="59" t="s">
        <v>339</v>
      </c>
      <c r="J127" s="28" t="s">
        <v>315</v>
      </c>
      <c r="K127" s="28"/>
      <c r="L127" s="28"/>
      <c r="M127" s="28"/>
      <c r="N127" s="28"/>
      <c r="O127" s="28"/>
      <c r="P127" s="29"/>
    </row>
    <row r="128" spans="1:16" ht="60" customHeight="1">
      <c r="A128" s="34">
        <v>121</v>
      </c>
      <c r="B128" s="49" t="s">
        <v>284</v>
      </c>
      <c r="C128" s="45" t="s">
        <v>285</v>
      </c>
      <c r="D128" s="72">
        <v>1</v>
      </c>
      <c r="E128" s="74">
        <f t="shared" si="1"/>
        <v>1</v>
      </c>
      <c r="F128" s="41">
        <v>0</v>
      </c>
      <c r="G128" s="50">
        <v>40826</v>
      </c>
      <c r="H128" s="56" t="s">
        <v>471</v>
      </c>
      <c r="I128" s="59" t="s">
        <v>339</v>
      </c>
      <c r="J128" s="28" t="s">
        <v>315</v>
      </c>
      <c r="K128" s="28"/>
      <c r="L128" s="28"/>
      <c r="M128" s="28"/>
      <c r="N128" s="28"/>
      <c r="O128" s="28"/>
      <c r="P128" s="29"/>
    </row>
    <row r="129" spans="1:16" ht="60" customHeight="1">
      <c r="A129" s="34">
        <v>122</v>
      </c>
      <c r="B129" s="49" t="s">
        <v>164</v>
      </c>
      <c r="C129" s="45" t="s">
        <v>86</v>
      </c>
      <c r="D129" s="72">
        <v>7</v>
      </c>
      <c r="E129" s="74">
        <f t="shared" si="1"/>
        <v>7</v>
      </c>
      <c r="F129" s="41">
        <v>0</v>
      </c>
      <c r="G129" s="47" t="s">
        <v>194</v>
      </c>
      <c r="H129" s="56" t="s">
        <v>383</v>
      </c>
      <c r="I129" s="59" t="s">
        <v>339</v>
      </c>
      <c r="J129" s="28" t="s">
        <v>315</v>
      </c>
      <c r="K129" s="28"/>
      <c r="L129" s="28"/>
      <c r="M129" s="28"/>
      <c r="N129" s="28"/>
      <c r="O129" s="28"/>
      <c r="P129" s="29"/>
    </row>
    <row r="130" spans="1:16" ht="60" customHeight="1">
      <c r="A130" s="34">
        <v>123</v>
      </c>
      <c r="B130" s="49" t="s">
        <v>165</v>
      </c>
      <c r="C130" s="45" t="s">
        <v>87</v>
      </c>
      <c r="D130" s="72">
        <v>20</v>
      </c>
      <c r="E130" s="74">
        <f t="shared" si="1"/>
        <v>20</v>
      </c>
      <c r="F130" s="41">
        <v>0</v>
      </c>
      <c r="G130" s="47" t="s">
        <v>181</v>
      </c>
      <c r="H130" s="56" t="s">
        <v>199</v>
      </c>
      <c r="I130" s="59" t="s">
        <v>339</v>
      </c>
      <c r="J130" s="28" t="s">
        <v>315</v>
      </c>
      <c r="K130" s="28"/>
      <c r="L130" s="28"/>
      <c r="M130" s="28"/>
      <c r="N130" s="28"/>
      <c r="O130" s="28"/>
      <c r="P130" s="29"/>
    </row>
    <row r="131" spans="1:16" ht="60" customHeight="1">
      <c r="A131" s="34">
        <v>124</v>
      </c>
      <c r="B131" s="49" t="s">
        <v>166</v>
      </c>
      <c r="C131" s="45" t="s">
        <v>88</v>
      </c>
      <c r="D131" s="72">
        <v>4</v>
      </c>
      <c r="E131" s="74">
        <f t="shared" si="1"/>
        <v>4</v>
      </c>
      <c r="F131" s="41">
        <v>0</v>
      </c>
      <c r="G131" s="50">
        <v>39476</v>
      </c>
      <c r="H131" s="55" t="s">
        <v>198</v>
      </c>
      <c r="I131" s="59" t="s">
        <v>339</v>
      </c>
      <c r="J131" s="28" t="s">
        <v>315</v>
      </c>
      <c r="K131" s="28"/>
      <c r="L131" s="28"/>
      <c r="M131" s="28"/>
      <c r="N131" s="28"/>
      <c r="O131" s="28"/>
      <c r="P131" s="29"/>
    </row>
    <row r="132" spans="1:16" ht="60" customHeight="1">
      <c r="A132" s="34">
        <v>125</v>
      </c>
      <c r="B132" s="49" t="s">
        <v>167</v>
      </c>
      <c r="C132" s="45" t="s">
        <v>88</v>
      </c>
      <c r="D132" s="72">
        <v>4</v>
      </c>
      <c r="E132" s="74">
        <f t="shared" si="1"/>
        <v>4</v>
      </c>
      <c r="F132" s="41">
        <v>0</v>
      </c>
      <c r="G132" s="50">
        <v>39476</v>
      </c>
      <c r="H132" s="55" t="s">
        <v>198</v>
      </c>
      <c r="I132" s="59" t="s">
        <v>339</v>
      </c>
      <c r="J132" s="28" t="s">
        <v>315</v>
      </c>
      <c r="K132" s="28"/>
      <c r="L132" s="28"/>
      <c r="M132" s="28"/>
      <c r="N132" s="28"/>
      <c r="O132" s="28"/>
      <c r="P132" s="29"/>
    </row>
    <row r="133" spans="1:16" ht="60" customHeight="1">
      <c r="A133" s="34">
        <v>126</v>
      </c>
      <c r="B133" s="49" t="s">
        <v>168</v>
      </c>
      <c r="C133" s="45" t="s">
        <v>89</v>
      </c>
      <c r="D133" s="72">
        <v>3</v>
      </c>
      <c r="E133" s="74">
        <f t="shared" si="1"/>
        <v>3</v>
      </c>
      <c r="F133" s="41">
        <v>0</v>
      </c>
      <c r="G133" s="50">
        <v>39476</v>
      </c>
      <c r="H133" s="55" t="s">
        <v>198</v>
      </c>
      <c r="I133" s="59" t="s">
        <v>339</v>
      </c>
      <c r="J133" s="28" t="s">
        <v>315</v>
      </c>
      <c r="K133" s="28"/>
      <c r="L133" s="28"/>
      <c r="M133" s="28"/>
      <c r="N133" s="28"/>
      <c r="O133" s="28"/>
      <c r="P133" s="29"/>
    </row>
    <row r="134" spans="1:16" ht="60" customHeight="1">
      <c r="A134" s="34">
        <v>127</v>
      </c>
      <c r="B134" s="49" t="s">
        <v>169</v>
      </c>
      <c r="C134" s="45" t="s">
        <v>90</v>
      </c>
      <c r="D134" s="72">
        <v>9</v>
      </c>
      <c r="E134" s="74">
        <f t="shared" si="1"/>
        <v>9</v>
      </c>
      <c r="F134" s="41">
        <v>0</v>
      </c>
      <c r="G134" s="50">
        <v>39476</v>
      </c>
      <c r="H134" s="55" t="s">
        <v>198</v>
      </c>
      <c r="I134" s="59" t="s">
        <v>339</v>
      </c>
      <c r="J134" s="28" t="s">
        <v>315</v>
      </c>
      <c r="K134" s="28"/>
      <c r="L134" s="28"/>
      <c r="M134" s="28"/>
      <c r="N134" s="28"/>
      <c r="O134" s="28"/>
      <c r="P134" s="29"/>
    </row>
    <row r="135" spans="1:16" ht="60" customHeight="1">
      <c r="A135" s="34">
        <v>128</v>
      </c>
      <c r="B135" s="49" t="s">
        <v>170</v>
      </c>
      <c r="C135" s="45" t="s">
        <v>91</v>
      </c>
      <c r="D135" s="72">
        <v>6</v>
      </c>
      <c r="E135" s="74">
        <f t="shared" si="1"/>
        <v>6</v>
      </c>
      <c r="F135" s="41">
        <v>0</v>
      </c>
      <c r="G135" s="50">
        <v>39476</v>
      </c>
      <c r="H135" s="55" t="s">
        <v>198</v>
      </c>
      <c r="I135" s="59" t="s">
        <v>339</v>
      </c>
      <c r="J135" s="28" t="s">
        <v>315</v>
      </c>
      <c r="K135" s="28"/>
      <c r="L135" s="28"/>
      <c r="M135" s="28"/>
      <c r="N135" s="28"/>
      <c r="O135" s="28"/>
      <c r="P135" s="29"/>
    </row>
    <row r="136" spans="1:16" ht="60" customHeight="1">
      <c r="A136" s="34">
        <v>129</v>
      </c>
      <c r="B136" s="49" t="s">
        <v>171</v>
      </c>
      <c r="C136" s="45" t="s">
        <v>91</v>
      </c>
      <c r="D136" s="72">
        <v>6</v>
      </c>
      <c r="E136" s="74">
        <f t="shared" si="1"/>
        <v>6</v>
      </c>
      <c r="F136" s="41">
        <v>0</v>
      </c>
      <c r="G136" s="50">
        <v>39476</v>
      </c>
      <c r="H136" s="55" t="s">
        <v>198</v>
      </c>
      <c r="I136" s="59" t="s">
        <v>339</v>
      </c>
      <c r="J136" s="28" t="s">
        <v>315</v>
      </c>
      <c r="K136" s="28"/>
      <c r="L136" s="28"/>
      <c r="M136" s="28"/>
      <c r="N136" s="28"/>
      <c r="O136" s="28"/>
      <c r="P136" s="29"/>
    </row>
    <row r="137" spans="1:16" ht="60" customHeight="1">
      <c r="A137" s="34">
        <v>130</v>
      </c>
      <c r="B137" s="49" t="s">
        <v>172</v>
      </c>
      <c r="C137" s="45" t="s">
        <v>91</v>
      </c>
      <c r="D137" s="72">
        <v>6</v>
      </c>
      <c r="E137" s="74">
        <f t="shared" si="1"/>
        <v>6</v>
      </c>
      <c r="F137" s="41">
        <v>0</v>
      </c>
      <c r="G137" s="50">
        <v>39476</v>
      </c>
      <c r="H137" s="55" t="s">
        <v>198</v>
      </c>
      <c r="I137" s="59" t="s">
        <v>339</v>
      </c>
      <c r="J137" s="28" t="s">
        <v>315</v>
      </c>
      <c r="K137" s="28"/>
      <c r="L137" s="28"/>
      <c r="M137" s="28"/>
      <c r="N137" s="28"/>
      <c r="O137" s="28"/>
      <c r="P137" s="29"/>
    </row>
    <row r="138" spans="1:16" ht="60" customHeight="1">
      <c r="A138" s="34">
        <v>131</v>
      </c>
      <c r="B138" s="49" t="s">
        <v>173</v>
      </c>
      <c r="C138" s="45" t="s">
        <v>92</v>
      </c>
      <c r="D138" s="72">
        <v>3</v>
      </c>
      <c r="E138" s="74">
        <f aca="true" t="shared" si="2" ref="E138:E145">D138-F138</f>
        <v>3</v>
      </c>
      <c r="F138" s="41">
        <v>0</v>
      </c>
      <c r="G138" s="50">
        <v>39476</v>
      </c>
      <c r="H138" s="55" t="s">
        <v>198</v>
      </c>
      <c r="I138" s="59" t="s">
        <v>339</v>
      </c>
      <c r="J138" s="28" t="s">
        <v>315</v>
      </c>
      <c r="K138" s="28"/>
      <c r="L138" s="28"/>
      <c r="M138" s="28"/>
      <c r="N138" s="28"/>
      <c r="O138" s="28"/>
      <c r="P138" s="29"/>
    </row>
    <row r="139" spans="1:16" ht="60" customHeight="1">
      <c r="A139" s="34">
        <v>132</v>
      </c>
      <c r="B139" s="49" t="s">
        <v>286</v>
      </c>
      <c r="C139" s="45" t="s">
        <v>287</v>
      </c>
      <c r="D139" s="72">
        <v>60</v>
      </c>
      <c r="E139" s="74">
        <f t="shared" si="2"/>
        <v>7.700000000000003</v>
      </c>
      <c r="F139" s="41">
        <v>52.3</v>
      </c>
      <c r="G139" s="50">
        <v>40108</v>
      </c>
      <c r="H139" s="56" t="s">
        <v>384</v>
      </c>
      <c r="I139" s="59" t="s">
        <v>339</v>
      </c>
      <c r="J139" s="28" t="s">
        <v>315</v>
      </c>
      <c r="K139" s="28"/>
      <c r="L139" s="28"/>
      <c r="M139" s="28"/>
      <c r="N139" s="28"/>
      <c r="O139" s="28"/>
      <c r="P139" s="29"/>
    </row>
    <row r="140" spans="1:16" ht="60" customHeight="1">
      <c r="A140" s="34">
        <v>133</v>
      </c>
      <c r="B140" s="49" t="s">
        <v>288</v>
      </c>
      <c r="C140" s="45" t="s">
        <v>287</v>
      </c>
      <c r="D140" s="72">
        <v>29</v>
      </c>
      <c r="E140" s="74">
        <f t="shared" si="2"/>
        <v>29</v>
      </c>
      <c r="F140" s="41">
        <v>0</v>
      </c>
      <c r="G140" s="50">
        <v>40107</v>
      </c>
      <c r="H140" s="56" t="s">
        <v>385</v>
      </c>
      <c r="I140" s="59" t="s">
        <v>339</v>
      </c>
      <c r="J140" s="28" t="s">
        <v>315</v>
      </c>
      <c r="K140" s="28"/>
      <c r="L140" s="28"/>
      <c r="M140" s="28"/>
      <c r="N140" s="28"/>
      <c r="O140" s="28"/>
      <c r="P140" s="29"/>
    </row>
    <row r="141" spans="1:16" ht="60" customHeight="1">
      <c r="A141" s="34">
        <v>134</v>
      </c>
      <c r="B141" s="49" t="s">
        <v>174</v>
      </c>
      <c r="C141" s="45" t="s">
        <v>93</v>
      </c>
      <c r="D141" s="72">
        <v>8</v>
      </c>
      <c r="E141" s="74">
        <f t="shared" si="2"/>
        <v>8</v>
      </c>
      <c r="F141" s="41">
        <v>0</v>
      </c>
      <c r="G141" s="50">
        <v>39476</v>
      </c>
      <c r="H141" s="55" t="s">
        <v>198</v>
      </c>
      <c r="I141" s="59" t="s">
        <v>339</v>
      </c>
      <c r="J141" s="28" t="s">
        <v>315</v>
      </c>
      <c r="K141" s="28"/>
      <c r="L141" s="28"/>
      <c r="M141" s="28"/>
      <c r="N141" s="28"/>
      <c r="O141" s="28"/>
      <c r="P141" s="29"/>
    </row>
    <row r="142" spans="1:16" ht="60" customHeight="1">
      <c r="A142" s="34">
        <v>135</v>
      </c>
      <c r="B142" s="47" t="s">
        <v>175</v>
      </c>
      <c r="C142" s="45" t="s">
        <v>93</v>
      </c>
      <c r="D142" s="72">
        <v>7</v>
      </c>
      <c r="E142" s="74">
        <f t="shared" si="2"/>
        <v>7</v>
      </c>
      <c r="F142" s="41">
        <v>0</v>
      </c>
      <c r="G142" s="50">
        <v>39476</v>
      </c>
      <c r="H142" s="55" t="s">
        <v>198</v>
      </c>
      <c r="I142" s="59" t="s">
        <v>339</v>
      </c>
      <c r="J142" s="28" t="s">
        <v>315</v>
      </c>
      <c r="K142" s="28"/>
      <c r="L142" s="28"/>
      <c r="M142" s="28"/>
      <c r="N142" s="28"/>
      <c r="O142" s="28"/>
      <c r="P142" s="29"/>
    </row>
    <row r="143" spans="1:16" ht="60" customHeight="1">
      <c r="A143" s="34">
        <v>136</v>
      </c>
      <c r="B143" s="49" t="s">
        <v>292</v>
      </c>
      <c r="C143" s="45" t="s">
        <v>289</v>
      </c>
      <c r="D143" s="76">
        <v>4.6</v>
      </c>
      <c r="E143" s="74">
        <f t="shared" si="2"/>
        <v>4.6</v>
      </c>
      <c r="F143" s="41">
        <v>0</v>
      </c>
      <c r="G143" s="50">
        <v>40602</v>
      </c>
      <c r="H143" s="56" t="s">
        <v>372</v>
      </c>
      <c r="I143" s="59" t="s">
        <v>339</v>
      </c>
      <c r="J143" s="28" t="s">
        <v>315</v>
      </c>
      <c r="K143" s="28"/>
      <c r="L143" s="28"/>
      <c r="M143" s="28"/>
      <c r="N143" s="28"/>
      <c r="O143" s="28"/>
      <c r="P143" s="29"/>
    </row>
    <row r="144" spans="1:16" ht="60" customHeight="1">
      <c r="A144" s="34">
        <v>137</v>
      </c>
      <c r="B144" s="49" t="s">
        <v>293</v>
      </c>
      <c r="C144" s="45" t="s">
        <v>290</v>
      </c>
      <c r="D144" s="77">
        <v>11</v>
      </c>
      <c r="E144" s="74">
        <f t="shared" si="2"/>
        <v>11</v>
      </c>
      <c r="F144" s="41">
        <v>0</v>
      </c>
      <c r="G144" s="50">
        <v>40848</v>
      </c>
      <c r="H144" s="56" t="s">
        <v>362</v>
      </c>
      <c r="I144" s="59" t="s">
        <v>339</v>
      </c>
      <c r="J144" s="28" t="s">
        <v>315</v>
      </c>
      <c r="K144" s="28"/>
      <c r="L144" s="28"/>
      <c r="M144" s="28"/>
      <c r="N144" s="28"/>
      <c r="O144" s="28"/>
      <c r="P144" s="29"/>
    </row>
    <row r="145" spans="1:16" ht="60" customHeight="1">
      <c r="A145" s="34">
        <v>138</v>
      </c>
      <c r="B145" s="49" t="s">
        <v>294</v>
      </c>
      <c r="C145" s="45" t="s">
        <v>291</v>
      </c>
      <c r="D145" s="76">
        <v>49.9</v>
      </c>
      <c r="E145" s="74">
        <f t="shared" si="2"/>
        <v>8.699999999999996</v>
      </c>
      <c r="F145" s="41">
        <v>41.2</v>
      </c>
      <c r="G145" s="50">
        <v>40175</v>
      </c>
      <c r="H145" s="56" t="s">
        <v>214</v>
      </c>
      <c r="I145" s="59" t="s">
        <v>339</v>
      </c>
      <c r="J145" s="28" t="s">
        <v>315</v>
      </c>
      <c r="K145" s="28"/>
      <c r="L145" s="28"/>
      <c r="M145" s="28"/>
      <c r="N145" s="28"/>
      <c r="O145" s="28"/>
      <c r="P145" s="29"/>
    </row>
    <row r="146" spans="1:16" ht="60" customHeight="1">
      <c r="A146" s="34">
        <v>139</v>
      </c>
      <c r="B146" s="47" t="s">
        <v>176</v>
      </c>
      <c r="C146" s="83" t="s">
        <v>94</v>
      </c>
      <c r="D146" s="72">
        <v>21</v>
      </c>
      <c r="E146" s="74">
        <v>21</v>
      </c>
      <c r="F146" s="41">
        <v>17</v>
      </c>
      <c r="G146" s="47" t="s">
        <v>178</v>
      </c>
      <c r="H146" s="55" t="s">
        <v>198</v>
      </c>
      <c r="I146" s="59" t="s">
        <v>339</v>
      </c>
      <c r="J146" s="28" t="s">
        <v>315</v>
      </c>
      <c r="K146" s="28"/>
      <c r="L146" s="28"/>
      <c r="M146" s="28"/>
      <c r="N146" s="28"/>
      <c r="O146" s="28"/>
      <c r="P146" s="29"/>
    </row>
    <row r="147" spans="1:16" ht="60" customHeight="1">
      <c r="A147" s="34"/>
      <c r="B147" s="47"/>
      <c r="C147" s="45" t="s">
        <v>386</v>
      </c>
      <c r="D147" s="72">
        <v>27</v>
      </c>
      <c r="E147" s="78"/>
      <c r="F147" s="41"/>
      <c r="G147" s="50">
        <v>41685</v>
      </c>
      <c r="H147" s="55" t="s">
        <v>387</v>
      </c>
      <c r="I147" s="59" t="s">
        <v>339</v>
      </c>
      <c r="J147" s="28" t="s">
        <v>315</v>
      </c>
      <c r="K147" s="28"/>
      <c r="L147" s="28"/>
      <c r="M147" s="28"/>
      <c r="N147" s="28"/>
      <c r="O147" s="28"/>
      <c r="P147" s="29"/>
    </row>
    <row r="148" spans="1:16" ht="60" customHeight="1">
      <c r="A148" s="34"/>
      <c r="B148" s="47"/>
      <c r="C148" s="82" t="s">
        <v>426</v>
      </c>
      <c r="D148" s="72">
        <v>325.9</v>
      </c>
      <c r="E148" s="78">
        <v>32.6</v>
      </c>
      <c r="F148" s="41"/>
      <c r="G148" s="50">
        <v>42172</v>
      </c>
      <c r="H148" s="55" t="s">
        <v>427</v>
      </c>
      <c r="I148" s="59" t="s">
        <v>339</v>
      </c>
      <c r="J148" s="28" t="s">
        <v>315</v>
      </c>
      <c r="K148" s="28"/>
      <c r="L148" s="28"/>
      <c r="M148" s="28"/>
      <c r="N148" s="28"/>
      <c r="O148" s="28"/>
      <c r="P148" s="29"/>
    </row>
    <row r="149" spans="1:16" ht="75.75" customHeight="1">
      <c r="A149" s="34"/>
      <c r="B149" s="47"/>
      <c r="C149" s="80" t="s">
        <v>422</v>
      </c>
      <c r="D149" s="72">
        <v>60</v>
      </c>
      <c r="E149" s="72">
        <v>4</v>
      </c>
      <c r="F149" s="41"/>
      <c r="G149" s="81" t="s">
        <v>423</v>
      </c>
      <c r="H149" s="55" t="s">
        <v>424</v>
      </c>
      <c r="I149" s="59" t="s">
        <v>339</v>
      </c>
      <c r="J149" s="28" t="s">
        <v>315</v>
      </c>
      <c r="K149" s="28"/>
      <c r="L149" s="28"/>
      <c r="M149" s="28"/>
      <c r="N149" s="28"/>
      <c r="O149" s="28"/>
      <c r="P149" s="29"/>
    </row>
    <row r="150" spans="1:16" ht="60" customHeight="1">
      <c r="A150" s="34"/>
      <c r="B150" s="47"/>
      <c r="C150" s="82" t="s">
        <v>425</v>
      </c>
      <c r="D150" s="72">
        <v>96</v>
      </c>
      <c r="E150" s="78">
        <v>11.2</v>
      </c>
      <c r="F150" s="41"/>
      <c r="G150" s="50">
        <v>42369</v>
      </c>
      <c r="H150" s="55" t="s">
        <v>428</v>
      </c>
      <c r="I150" s="59" t="s">
        <v>339</v>
      </c>
      <c r="J150" s="28" t="s">
        <v>315</v>
      </c>
      <c r="K150" s="28"/>
      <c r="L150" s="28"/>
      <c r="M150" s="28"/>
      <c r="N150" s="28"/>
      <c r="O150" s="28"/>
      <c r="P150" s="29"/>
    </row>
    <row r="151" spans="1:16" ht="69" customHeight="1">
      <c r="A151" s="34"/>
      <c r="B151" s="47"/>
      <c r="C151" s="82" t="s">
        <v>429</v>
      </c>
      <c r="D151" s="72">
        <v>92.4</v>
      </c>
      <c r="E151" s="78">
        <v>9.2</v>
      </c>
      <c r="F151" s="41"/>
      <c r="G151" s="50">
        <v>42369</v>
      </c>
      <c r="H151" s="55" t="s">
        <v>428</v>
      </c>
      <c r="I151" s="59" t="s">
        <v>339</v>
      </c>
      <c r="J151" s="28" t="s">
        <v>315</v>
      </c>
      <c r="K151" s="28"/>
      <c r="L151" s="28"/>
      <c r="M151" s="28"/>
      <c r="N151" s="28"/>
      <c r="O151" s="28"/>
      <c r="P151" s="29"/>
    </row>
    <row r="152" spans="1:16" ht="60" customHeight="1">
      <c r="A152" s="34"/>
      <c r="B152" s="47"/>
      <c r="C152" s="82" t="s">
        <v>425</v>
      </c>
      <c r="D152" s="72">
        <v>96</v>
      </c>
      <c r="E152" s="78">
        <v>11.2</v>
      </c>
      <c r="F152" s="41"/>
      <c r="G152" s="50">
        <v>42369</v>
      </c>
      <c r="H152" s="55" t="s">
        <v>428</v>
      </c>
      <c r="I152" s="59" t="s">
        <v>339</v>
      </c>
      <c r="J152" s="28" t="s">
        <v>315</v>
      </c>
      <c r="K152" s="28"/>
      <c r="L152" s="28"/>
      <c r="M152" s="28"/>
      <c r="N152" s="28"/>
      <c r="O152" s="28"/>
      <c r="P152" s="29"/>
    </row>
    <row r="153" spans="1:16" ht="54" customHeight="1">
      <c r="A153" s="34"/>
      <c r="B153" s="47"/>
      <c r="C153" s="82"/>
      <c r="D153" s="72"/>
      <c r="E153" s="78"/>
      <c r="F153" s="41"/>
      <c r="G153" s="50"/>
      <c r="H153" s="55"/>
      <c r="I153" s="59"/>
      <c r="J153" s="28"/>
      <c r="K153" s="28"/>
      <c r="L153" s="28"/>
      <c r="M153" s="28"/>
      <c r="N153" s="28"/>
      <c r="O153" s="28"/>
      <c r="P153" s="29"/>
    </row>
    <row r="154" spans="1:16" s="4" customFormat="1" ht="60" customHeight="1">
      <c r="A154" s="46"/>
      <c r="B154" s="120" t="s">
        <v>196</v>
      </c>
      <c r="C154" s="120"/>
      <c r="D154" s="40">
        <f>SUM(D19:D153)</f>
        <v>4865.200000000001</v>
      </c>
      <c r="E154" s="40">
        <f>SUM(E19:E153)</f>
        <v>2421.3999999999987</v>
      </c>
      <c r="F154" s="40">
        <f>SUM(F19:F146)</f>
        <v>1413.1999999999998</v>
      </c>
      <c r="G154" s="40"/>
      <c r="H154" s="52" t="s">
        <v>16</v>
      </c>
      <c r="I154" s="32"/>
      <c r="J154" s="32"/>
      <c r="K154" s="32"/>
      <c r="L154" s="32"/>
      <c r="M154" s="32"/>
      <c r="N154" s="32"/>
      <c r="O154" s="32"/>
      <c r="P154" s="33"/>
    </row>
    <row r="155" spans="1:16" ht="60" customHeight="1">
      <c r="A155" s="34"/>
      <c r="B155" s="132" t="s">
        <v>195</v>
      </c>
      <c r="C155" s="133"/>
      <c r="D155" s="133"/>
      <c r="E155" s="133"/>
      <c r="F155" s="133"/>
      <c r="G155" s="133"/>
      <c r="H155" s="133"/>
      <c r="I155" s="28"/>
      <c r="J155" s="28"/>
      <c r="K155" s="28"/>
      <c r="L155" s="28"/>
      <c r="M155" s="28"/>
      <c r="N155" s="28"/>
      <c r="O155" s="28"/>
      <c r="P155" s="29"/>
    </row>
    <row r="156" spans="1:16" ht="60" customHeight="1">
      <c r="A156" s="34">
        <v>1</v>
      </c>
      <c r="B156" s="145" t="s">
        <v>475</v>
      </c>
      <c r="C156" s="145" t="s">
        <v>476</v>
      </c>
      <c r="D156" s="73">
        <v>4</v>
      </c>
      <c r="E156" s="73">
        <f>D156-F156</f>
        <v>4</v>
      </c>
      <c r="F156" s="146">
        <v>0</v>
      </c>
      <c r="G156" s="147">
        <v>40147</v>
      </c>
      <c r="H156" s="44" t="s">
        <v>214</v>
      </c>
      <c r="I156" s="59" t="s">
        <v>339</v>
      </c>
      <c r="J156" s="28" t="s">
        <v>315</v>
      </c>
      <c r="K156" s="28"/>
      <c r="L156" s="28"/>
      <c r="M156" s="28"/>
      <c r="N156" s="28"/>
      <c r="O156" s="28"/>
      <c r="P156" s="29"/>
    </row>
    <row r="157" spans="1:16" ht="60" customHeight="1">
      <c r="A157" s="34">
        <v>2</v>
      </c>
      <c r="B157" s="145" t="s">
        <v>477</v>
      </c>
      <c r="C157" s="145" t="s">
        <v>478</v>
      </c>
      <c r="D157" s="73">
        <v>7.7</v>
      </c>
      <c r="E157" s="146">
        <f aca="true" t="shared" si="3" ref="E157:E190">D157-F157</f>
        <v>7.7</v>
      </c>
      <c r="F157" s="146">
        <v>0</v>
      </c>
      <c r="G157" s="147">
        <v>40157</v>
      </c>
      <c r="H157" s="44" t="s">
        <v>214</v>
      </c>
      <c r="I157" s="59" t="s">
        <v>339</v>
      </c>
      <c r="J157" s="28" t="s">
        <v>315</v>
      </c>
      <c r="K157" s="28"/>
      <c r="L157" s="28"/>
      <c r="M157" s="28"/>
      <c r="N157" s="28"/>
      <c r="O157" s="28"/>
      <c r="P157" s="29"/>
    </row>
    <row r="158" spans="1:16" ht="60" customHeight="1">
      <c r="A158" s="34">
        <v>3</v>
      </c>
      <c r="B158" s="145" t="s">
        <v>479</v>
      </c>
      <c r="C158" s="145" t="s">
        <v>480</v>
      </c>
      <c r="D158" s="73">
        <v>4</v>
      </c>
      <c r="E158" s="146">
        <f t="shared" si="3"/>
        <v>4</v>
      </c>
      <c r="F158" s="146">
        <v>0</v>
      </c>
      <c r="G158" s="147">
        <v>40857</v>
      </c>
      <c r="H158" s="44" t="s">
        <v>214</v>
      </c>
      <c r="I158" s="59" t="s">
        <v>339</v>
      </c>
      <c r="J158" s="28" t="s">
        <v>315</v>
      </c>
      <c r="K158" s="28"/>
      <c r="L158" s="28"/>
      <c r="M158" s="28"/>
      <c r="N158" s="28"/>
      <c r="O158" s="28"/>
      <c r="P158" s="29"/>
    </row>
    <row r="159" spans="1:16" ht="60" customHeight="1">
      <c r="A159" s="34">
        <v>4</v>
      </c>
      <c r="B159" s="145" t="s">
        <v>481</v>
      </c>
      <c r="C159" s="145" t="s">
        <v>482</v>
      </c>
      <c r="D159" s="73">
        <v>3.6</v>
      </c>
      <c r="E159" s="146">
        <f t="shared" si="3"/>
        <v>3.6</v>
      </c>
      <c r="F159" s="146">
        <v>0</v>
      </c>
      <c r="G159" s="147">
        <v>40338</v>
      </c>
      <c r="H159" s="44" t="s">
        <v>214</v>
      </c>
      <c r="I159" s="59" t="s">
        <v>339</v>
      </c>
      <c r="J159" s="28" t="s">
        <v>315</v>
      </c>
      <c r="K159" s="28"/>
      <c r="L159" s="28"/>
      <c r="M159" s="28"/>
      <c r="N159" s="28"/>
      <c r="O159" s="28"/>
      <c r="P159" s="29"/>
    </row>
    <row r="160" spans="1:16" ht="60" customHeight="1">
      <c r="A160" s="34">
        <v>5</v>
      </c>
      <c r="B160" s="49" t="s">
        <v>483</v>
      </c>
      <c r="C160" s="45" t="s">
        <v>484</v>
      </c>
      <c r="D160" s="72">
        <v>10</v>
      </c>
      <c r="E160" s="146">
        <f t="shared" si="3"/>
        <v>10</v>
      </c>
      <c r="F160" s="42">
        <v>0</v>
      </c>
      <c r="G160" s="47" t="s">
        <v>485</v>
      </c>
      <c r="H160" s="44" t="s">
        <v>486</v>
      </c>
      <c r="I160" s="59" t="s">
        <v>339</v>
      </c>
      <c r="J160" s="28" t="s">
        <v>315</v>
      </c>
      <c r="K160" s="28"/>
      <c r="L160" s="28"/>
      <c r="M160" s="28"/>
      <c r="N160" s="28"/>
      <c r="O160" s="28"/>
      <c r="P160" s="29"/>
    </row>
    <row r="161" spans="1:16" ht="60" customHeight="1">
      <c r="A161" s="34">
        <v>6</v>
      </c>
      <c r="B161" s="49" t="s">
        <v>487</v>
      </c>
      <c r="C161" s="45" t="s">
        <v>488</v>
      </c>
      <c r="D161" s="72">
        <v>14</v>
      </c>
      <c r="E161" s="146">
        <f t="shared" si="3"/>
        <v>14</v>
      </c>
      <c r="F161" s="42">
        <v>0</v>
      </c>
      <c r="G161" s="47" t="s">
        <v>489</v>
      </c>
      <c r="H161" s="44" t="s">
        <v>486</v>
      </c>
      <c r="I161" s="59" t="s">
        <v>339</v>
      </c>
      <c r="J161" s="28" t="s">
        <v>315</v>
      </c>
      <c r="K161" s="28"/>
      <c r="L161" s="28"/>
      <c r="M161" s="28"/>
      <c r="N161" s="28"/>
      <c r="O161" s="28"/>
      <c r="P161" s="29"/>
    </row>
    <row r="162" spans="1:16" ht="60" customHeight="1">
      <c r="A162" s="34">
        <v>7</v>
      </c>
      <c r="B162" s="49" t="s">
        <v>490</v>
      </c>
      <c r="C162" s="45" t="s">
        <v>488</v>
      </c>
      <c r="D162" s="72">
        <v>14</v>
      </c>
      <c r="E162" s="146">
        <f t="shared" si="3"/>
        <v>14</v>
      </c>
      <c r="F162" s="42">
        <v>0</v>
      </c>
      <c r="G162" s="47" t="s">
        <v>489</v>
      </c>
      <c r="H162" s="44" t="s">
        <v>486</v>
      </c>
      <c r="I162" s="59" t="s">
        <v>339</v>
      </c>
      <c r="J162" s="28" t="s">
        <v>315</v>
      </c>
      <c r="K162" s="28"/>
      <c r="L162" s="28"/>
      <c r="M162" s="28"/>
      <c r="N162" s="28"/>
      <c r="O162" s="28"/>
      <c r="P162" s="29"/>
    </row>
    <row r="163" spans="1:16" ht="60" customHeight="1">
      <c r="A163" s="34">
        <v>8</v>
      </c>
      <c r="B163" s="49" t="s">
        <v>491</v>
      </c>
      <c r="C163" s="45" t="s">
        <v>492</v>
      </c>
      <c r="D163" s="72">
        <v>0.5</v>
      </c>
      <c r="E163" s="146">
        <f t="shared" si="3"/>
        <v>0.5</v>
      </c>
      <c r="F163" s="42">
        <v>0</v>
      </c>
      <c r="G163" s="50">
        <v>40788</v>
      </c>
      <c r="H163" s="44" t="s">
        <v>493</v>
      </c>
      <c r="I163" s="59" t="s">
        <v>339</v>
      </c>
      <c r="J163" s="28" t="s">
        <v>315</v>
      </c>
      <c r="K163" s="28"/>
      <c r="L163" s="28"/>
      <c r="M163" s="28"/>
      <c r="N163" s="28"/>
      <c r="O163" s="28"/>
      <c r="P163" s="29"/>
    </row>
    <row r="164" spans="1:16" ht="60" customHeight="1">
      <c r="A164" s="34">
        <v>9</v>
      </c>
      <c r="B164" s="49" t="s">
        <v>494</v>
      </c>
      <c r="C164" s="45" t="s">
        <v>495</v>
      </c>
      <c r="D164" s="72">
        <v>11</v>
      </c>
      <c r="E164" s="146">
        <f t="shared" si="3"/>
        <v>11</v>
      </c>
      <c r="F164" s="42">
        <v>0</v>
      </c>
      <c r="G164" s="47" t="s">
        <v>496</v>
      </c>
      <c r="H164" s="44" t="s">
        <v>493</v>
      </c>
      <c r="I164" s="59" t="s">
        <v>339</v>
      </c>
      <c r="J164" s="28" t="s">
        <v>315</v>
      </c>
      <c r="K164" s="28"/>
      <c r="L164" s="28"/>
      <c r="M164" s="28"/>
      <c r="N164" s="28"/>
      <c r="O164" s="28"/>
      <c r="P164" s="29"/>
    </row>
    <row r="165" spans="1:16" ht="60" customHeight="1">
      <c r="A165" s="34">
        <v>10</v>
      </c>
      <c r="B165" s="49" t="s">
        <v>497</v>
      </c>
      <c r="C165" s="45" t="s">
        <v>498</v>
      </c>
      <c r="D165" s="72">
        <v>8.6</v>
      </c>
      <c r="E165" s="146">
        <f t="shared" si="3"/>
        <v>8.6</v>
      </c>
      <c r="F165" s="42">
        <v>0</v>
      </c>
      <c r="G165" s="50">
        <v>40147</v>
      </c>
      <c r="H165" s="44" t="s">
        <v>493</v>
      </c>
      <c r="I165" s="59" t="s">
        <v>339</v>
      </c>
      <c r="J165" s="28" t="s">
        <v>315</v>
      </c>
      <c r="K165" s="28"/>
      <c r="L165" s="28"/>
      <c r="M165" s="28"/>
      <c r="N165" s="28"/>
      <c r="O165" s="28"/>
      <c r="P165" s="29"/>
    </row>
    <row r="166" spans="1:16" ht="60" customHeight="1">
      <c r="A166" s="34">
        <v>11</v>
      </c>
      <c r="B166" s="49" t="s">
        <v>499</v>
      </c>
      <c r="C166" s="45" t="s">
        <v>500</v>
      </c>
      <c r="D166" s="72">
        <v>6.8</v>
      </c>
      <c r="E166" s="146">
        <f t="shared" si="3"/>
        <v>6.8</v>
      </c>
      <c r="F166" s="42">
        <v>0</v>
      </c>
      <c r="G166" s="50">
        <v>40248</v>
      </c>
      <c r="H166" s="44" t="s">
        <v>493</v>
      </c>
      <c r="I166" s="59" t="s">
        <v>339</v>
      </c>
      <c r="J166" s="28" t="s">
        <v>315</v>
      </c>
      <c r="K166" s="28"/>
      <c r="L166" s="28"/>
      <c r="M166" s="28"/>
      <c r="N166" s="28"/>
      <c r="O166" s="28"/>
      <c r="P166" s="29"/>
    </row>
    <row r="167" spans="1:16" ht="60" customHeight="1">
      <c r="A167" s="34">
        <v>12</v>
      </c>
      <c r="B167" s="49" t="s">
        <v>501</v>
      </c>
      <c r="C167" s="45" t="s">
        <v>500</v>
      </c>
      <c r="D167" s="72">
        <v>4</v>
      </c>
      <c r="E167" s="146">
        <f t="shared" si="3"/>
        <v>4</v>
      </c>
      <c r="F167" s="42">
        <v>0</v>
      </c>
      <c r="G167" s="50">
        <v>40338</v>
      </c>
      <c r="H167" s="44" t="s">
        <v>493</v>
      </c>
      <c r="I167" s="59" t="s">
        <v>339</v>
      </c>
      <c r="J167" s="28" t="s">
        <v>315</v>
      </c>
      <c r="K167" s="28"/>
      <c r="L167" s="28"/>
      <c r="M167" s="28"/>
      <c r="N167" s="28"/>
      <c r="O167" s="28"/>
      <c r="P167" s="29"/>
    </row>
    <row r="168" spans="1:16" ht="60" customHeight="1">
      <c r="A168" s="34">
        <v>13</v>
      </c>
      <c r="B168" s="49" t="s">
        <v>502</v>
      </c>
      <c r="C168" s="45" t="s">
        <v>503</v>
      </c>
      <c r="D168" s="72">
        <v>9.5</v>
      </c>
      <c r="E168" s="146">
        <f t="shared" si="3"/>
        <v>9.5</v>
      </c>
      <c r="F168" s="42">
        <v>0</v>
      </c>
      <c r="G168" s="50">
        <v>40109</v>
      </c>
      <c r="H168" s="44" t="s">
        <v>493</v>
      </c>
      <c r="I168" s="59" t="s">
        <v>339</v>
      </c>
      <c r="J168" s="28" t="s">
        <v>315</v>
      </c>
      <c r="K168" s="28"/>
      <c r="L168" s="28"/>
      <c r="M168" s="28"/>
      <c r="N168" s="28"/>
      <c r="O168" s="28"/>
      <c r="P168" s="29"/>
    </row>
    <row r="169" spans="1:16" ht="60" customHeight="1">
      <c r="A169" s="34">
        <v>14</v>
      </c>
      <c r="B169" s="49" t="s">
        <v>504</v>
      </c>
      <c r="C169" s="45" t="s">
        <v>505</v>
      </c>
      <c r="D169" s="72">
        <v>16</v>
      </c>
      <c r="E169" s="146">
        <f t="shared" si="3"/>
        <v>16</v>
      </c>
      <c r="F169" s="42">
        <v>0</v>
      </c>
      <c r="G169" s="50">
        <v>40857</v>
      </c>
      <c r="H169" s="44" t="s">
        <v>493</v>
      </c>
      <c r="I169" s="59" t="s">
        <v>339</v>
      </c>
      <c r="J169" s="28" t="s">
        <v>315</v>
      </c>
      <c r="K169" s="28"/>
      <c r="L169" s="28"/>
      <c r="M169" s="28"/>
      <c r="N169" s="28"/>
      <c r="O169" s="28"/>
      <c r="P169" s="29"/>
    </row>
    <row r="170" spans="1:16" ht="60" customHeight="1">
      <c r="A170" s="34">
        <v>15</v>
      </c>
      <c r="B170" s="49" t="s">
        <v>506</v>
      </c>
      <c r="C170" s="45" t="s">
        <v>507</v>
      </c>
      <c r="D170" s="72">
        <v>1.3</v>
      </c>
      <c r="E170" s="146">
        <f t="shared" si="3"/>
        <v>1.3</v>
      </c>
      <c r="F170" s="42">
        <v>0</v>
      </c>
      <c r="G170" s="50">
        <v>40801</v>
      </c>
      <c r="H170" s="44" t="s">
        <v>493</v>
      </c>
      <c r="I170" s="59" t="s">
        <v>339</v>
      </c>
      <c r="J170" s="28" t="s">
        <v>315</v>
      </c>
      <c r="K170" s="28"/>
      <c r="L170" s="28"/>
      <c r="M170" s="28"/>
      <c r="N170" s="28"/>
      <c r="O170" s="28"/>
      <c r="P170" s="29"/>
    </row>
    <row r="171" spans="1:16" ht="60" customHeight="1">
      <c r="A171" s="34">
        <v>16</v>
      </c>
      <c r="B171" s="49" t="s">
        <v>508</v>
      </c>
      <c r="C171" s="45" t="s">
        <v>509</v>
      </c>
      <c r="D171" s="72">
        <v>4.5</v>
      </c>
      <c r="E171" s="146">
        <f t="shared" si="3"/>
        <v>4.5</v>
      </c>
      <c r="F171" s="42">
        <v>0</v>
      </c>
      <c r="G171" s="50">
        <v>40147</v>
      </c>
      <c r="H171" s="44" t="s">
        <v>493</v>
      </c>
      <c r="I171" s="59" t="s">
        <v>339</v>
      </c>
      <c r="J171" s="28" t="s">
        <v>315</v>
      </c>
      <c r="K171" s="28"/>
      <c r="L171" s="28"/>
      <c r="M171" s="28"/>
      <c r="N171" s="28"/>
      <c r="O171" s="28"/>
      <c r="P171" s="29"/>
    </row>
    <row r="172" spans="1:16" ht="60" customHeight="1">
      <c r="A172" s="34">
        <v>17</v>
      </c>
      <c r="B172" s="49" t="s">
        <v>510</v>
      </c>
      <c r="C172" s="45" t="s">
        <v>511</v>
      </c>
      <c r="D172" s="72">
        <v>13</v>
      </c>
      <c r="E172" s="146">
        <f t="shared" si="3"/>
        <v>13</v>
      </c>
      <c r="F172" s="42">
        <v>0</v>
      </c>
      <c r="G172" s="47" t="s">
        <v>180</v>
      </c>
      <c r="H172" s="44" t="s">
        <v>493</v>
      </c>
      <c r="I172" s="59" t="s">
        <v>339</v>
      </c>
      <c r="J172" s="28" t="s">
        <v>315</v>
      </c>
      <c r="K172" s="28"/>
      <c r="L172" s="28"/>
      <c r="M172" s="28"/>
      <c r="N172" s="28"/>
      <c r="O172" s="28"/>
      <c r="P172" s="29"/>
    </row>
    <row r="173" spans="1:16" ht="60" customHeight="1">
      <c r="A173" s="34">
        <v>18</v>
      </c>
      <c r="B173" s="49" t="s">
        <v>512</v>
      </c>
      <c r="C173" s="45" t="s">
        <v>513</v>
      </c>
      <c r="D173" s="72">
        <v>4</v>
      </c>
      <c r="E173" s="146">
        <f t="shared" si="3"/>
        <v>4</v>
      </c>
      <c r="F173" s="42">
        <v>0</v>
      </c>
      <c r="G173" s="47" t="s">
        <v>496</v>
      </c>
      <c r="H173" s="44" t="s">
        <v>493</v>
      </c>
      <c r="I173" s="59" t="s">
        <v>339</v>
      </c>
      <c r="J173" s="28" t="s">
        <v>315</v>
      </c>
      <c r="K173" s="28"/>
      <c r="L173" s="28"/>
      <c r="M173" s="28"/>
      <c r="N173" s="28"/>
      <c r="O173" s="28"/>
      <c r="P173" s="29"/>
    </row>
    <row r="174" spans="1:16" ht="42.75" customHeight="1">
      <c r="A174" s="34">
        <v>19</v>
      </c>
      <c r="B174" s="49" t="s">
        <v>514</v>
      </c>
      <c r="C174" s="45" t="s">
        <v>515</v>
      </c>
      <c r="D174" s="72">
        <v>13</v>
      </c>
      <c r="E174" s="146">
        <f t="shared" si="3"/>
        <v>13</v>
      </c>
      <c r="F174" s="42">
        <v>0</v>
      </c>
      <c r="G174" s="50">
        <v>40303</v>
      </c>
      <c r="H174" s="44" t="s">
        <v>493</v>
      </c>
      <c r="I174" s="59" t="s">
        <v>339</v>
      </c>
      <c r="J174" s="28" t="s">
        <v>315</v>
      </c>
      <c r="K174" s="28"/>
      <c r="L174" s="28"/>
      <c r="M174" s="28"/>
      <c r="N174" s="28"/>
      <c r="O174" s="28"/>
      <c r="P174" s="29"/>
    </row>
    <row r="175" spans="1:16" ht="43.5" customHeight="1">
      <c r="A175" s="34">
        <v>20</v>
      </c>
      <c r="B175" s="49" t="s">
        <v>516</v>
      </c>
      <c r="C175" s="45" t="s">
        <v>517</v>
      </c>
      <c r="D175" s="72">
        <v>10.6</v>
      </c>
      <c r="E175" s="146">
        <f t="shared" si="3"/>
        <v>10.6</v>
      </c>
      <c r="F175" s="42">
        <v>0</v>
      </c>
      <c r="G175" s="50">
        <v>40109</v>
      </c>
      <c r="H175" s="44" t="s">
        <v>493</v>
      </c>
      <c r="I175" s="59" t="s">
        <v>339</v>
      </c>
      <c r="J175" s="28" t="s">
        <v>315</v>
      </c>
      <c r="K175" s="28"/>
      <c r="L175" s="28"/>
      <c r="M175" s="28"/>
      <c r="N175" s="28"/>
      <c r="O175" s="28"/>
      <c r="P175" s="29"/>
    </row>
    <row r="176" spans="1:16" ht="39" customHeight="1">
      <c r="A176" s="34">
        <v>21</v>
      </c>
      <c r="B176" s="49" t="s">
        <v>518</v>
      </c>
      <c r="C176" s="45" t="s">
        <v>519</v>
      </c>
      <c r="D176" s="72">
        <v>5</v>
      </c>
      <c r="E176" s="146">
        <f t="shared" si="3"/>
        <v>5</v>
      </c>
      <c r="F176" s="42">
        <v>0</v>
      </c>
      <c r="G176" s="47" t="s">
        <v>520</v>
      </c>
      <c r="H176" s="44" t="s">
        <v>493</v>
      </c>
      <c r="I176" s="59" t="s">
        <v>339</v>
      </c>
      <c r="J176" s="28" t="s">
        <v>315</v>
      </c>
      <c r="K176" s="28"/>
      <c r="L176" s="28"/>
      <c r="M176" s="28"/>
      <c r="N176" s="28"/>
      <c r="O176" s="28"/>
      <c r="P176" s="29"/>
    </row>
    <row r="177" spans="1:16" ht="46.5" customHeight="1">
      <c r="A177" s="34"/>
      <c r="B177" s="49" t="s">
        <v>228</v>
      </c>
      <c r="C177" s="45" t="s">
        <v>521</v>
      </c>
      <c r="D177" s="72">
        <v>528</v>
      </c>
      <c r="E177" s="146">
        <f t="shared" si="3"/>
        <v>196</v>
      </c>
      <c r="F177" s="43">
        <v>332</v>
      </c>
      <c r="G177" s="50">
        <v>40108</v>
      </c>
      <c r="H177" s="44" t="s">
        <v>493</v>
      </c>
      <c r="I177" s="59" t="s">
        <v>339</v>
      </c>
      <c r="J177" s="28" t="s">
        <v>315</v>
      </c>
      <c r="K177" s="28"/>
      <c r="L177" s="28"/>
      <c r="M177" s="28"/>
      <c r="N177" s="28"/>
      <c r="O177" s="28"/>
      <c r="P177" s="29"/>
    </row>
    <row r="178" spans="1:16" ht="45.75" customHeight="1">
      <c r="A178" s="34"/>
      <c r="B178" s="49" t="s">
        <v>226</v>
      </c>
      <c r="C178" s="45" t="s">
        <v>522</v>
      </c>
      <c r="D178" s="72">
        <v>185</v>
      </c>
      <c r="E178" s="146">
        <f t="shared" si="3"/>
        <v>25</v>
      </c>
      <c r="F178" s="43">
        <v>160</v>
      </c>
      <c r="G178" s="50">
        <v>40392</v>
      </c>
      <c r="H178" s="44" t="s">
        <v>493</v>
      </c>
      <c r="I178" s="59" t="s">
        <v>339</v>
      </c>
      <c r="J178" s="28" t="s">
        <v>315</v>
      </c>
      <c r="K178" s="28"/>
      <c r="L178" s="28"/>
      <c r="M178" s="28"/>
      <c r="N178" s="28"/>
      <c r="O178" s="28"/>
      <c r="P178" s="29"/>
    </row>
    <row r="179" spans="1:16" ht="46.5" customHeight="1">
      <c r="A179" s="34"/>
      <c r="B179" s="49" t="s">
        <v>227</v>
      </c>
      <c r="C179" s="45" t="s">
        <v>522</v>
      </c>
      <c r="D179" s="72">
        <v>185</v>
      </c>
      <c r="E179" s="146">
        <f t="shared" si="3"/>
        <v>25</v>
      </c>
      <c r="F179" s="43">
        <v>160</v>
      </c>
      <c r="G179" s="50">
        <v>40392</v>
      </c>
      <c r="H179" s="44" t="s">
        <v>493</v>
      </c>
      <c r="I179" s="59" t="s">
        <v>339</v>
      </c>
      <c r="J179" s="28" t="s">
        <v>315</v>
      </c>
      <c r="K179" s="28"/>
      <c r="L179" s="28"/>
      <c r="M179" s="28"/>
      <c r="N179" s="28"/>
      <c r="O179" s="28"/>
      <c r="P179" s="29"/>
    </row>
    <row r="180" spans="1:16" ht="49.5" customHeight="1">
      <c r="A180" s="34"/>
      <c r="B180" s="49" t="s">
        <v>220</v>
      </c>
      <c r="C180" s="45" t="s">
        <v>523</v>
      </c>
      <c r="D180" s="72">
        <v>16.9</v>
      </c>
      <c r="E180" s="146">
        <f t="shared" si="3"/>
        <v>16.9</v>
      </c>
      <c r="F180" s="43">
        <v>0</v>
      </c>
      <c r="G180" s="50">
        <v>40351</v>
      </c>
      <c r="H180" s="44" t="s">
        <v>493</v>
      </c>
      <c r="I180" s="59" t="s">
        <v>339</v>
      </c>
      <c r="J180" s="28" t="s">
        <v>315</v>
      </c>
      <c r="K180" s="28"/>
      <c r="L180" s="28"/>
      <c r="M180" s="28"/>
      <c r="N180" s="28"/>
      <c r="O180" s="28"/>
      <c r="P180" s="29"/>
    </row>
    <row r="181" spans="1:16" ht="45" customHeight="1">
      <c r="A181" s="34"/>
      <c r="B181" s="49" t="s">
        <v>220</v>
      </c>
      <c r="C181" s="45" t="s">
        <v>524</v>
      </c>
      <c r="D181" s="72">
        <v>13.7</v>
      </c>
      <c r="E181" s="146">
        <f t="shared" si="3"/>
        <v>13.7</v>
      </c>
      <c r="F181" s="43">
        <v>0</v>
      </c>
      <c r="G181" s="50">
        <v>40359</v>
      </c>
      <c r="H181" s="44" t="s">
        <v>493</v>
      </c>
      <c r="I181" s="59" t="s">
        <v>339</v>
      </c>
      <c r="J181" s="28" t="s">
        <v>315</v>
      </c>
      <c r="K181" s="28"/>
      <c r="L181" s="28"/>
      <c r="M181" s="28"/>
      <c r="N181" s="28"/>
      <c r="O181" s="28"/>
      <c r="P181" s="29"/>
    </row>
    <row r="182" spans="1:16" ht="81">
      <c r="A182" s="148"/>
      <c r="B182" s="148"/>
      <c r="C182" s="28" t="s">
        <v>525</v>
      </c>
      <c r="D182" s="148">
        <v>49.3</v>
      </c>
      <c r="E182" s="146">
        <f>D182-F182</f>
        <v>7.099999999999994</v>
      </c>
      <c r="F182" s="148">
        <v>42.2</v>
      </c>
      <c r="G182" s="149">
        <v>41270</v>
      </c>
      <c r="H182" s="44" t="s">
        <v>493</v>
      </c>
      <c r="I182" s="59" t="s">
        <v>339</v>
      </c>
      <c r="J182" s="28" t="s">
        <v>315</v>
      </c>
      <c r="K182" s="28"/>
      <c r="L182" s="28"/>
      <c r="M182" s="28"/>
      <c r="N182" s="28"/>
      <c r="O182" s="28"/>
      <c r="P182" s="29"/>
    </row>
    <row r="183" spans="1:16" ht="81">
      <c r="A183" s="34"/>
      <c r="B183" s="49"/>
      <c r="C183" s="28" t="s">
        <v>525</v>
      </c>
      <c r="D183" s="41">
        <v>49.3</v>
      </c>
      <c r="E183" s="146">
        <f>D183-F183</f>
        <v>7.099999999999994</v>
      </c>
      <c r="F183" s="43">
        <v>42.2</v>
      </c>
      <c r="G183" s="149">
        <v>41270</v>
      </c>
      <c r="H183" s="44" t="s">
        <v>493</v>
      </c>
      <c r="I183" s="59" t="s">
        <v>339</v>
      </c>
      <c r="J183" s="28" t="s">
        <v>315</v>
      </c>
      <c r="K183" s="28"/>
      <c r="L183" s="28"/>
      <c r="M183" s="28"/>
      <c r="N183" s="28"/>
      <c r="O183" s="28"/>
      <c r="P183" s="29"/>
    </row>
    <row r="184" spans="1:16" ht="81">
      <c r="A184" s="34"/>
      <c r="B184" s="49"/>
      <c r="C184" s="45" t="s">
        <v>526</v>
      </c>
      <c r="D184" s="72">
        <v>30</v>
      </c>
      <c r="E184" s="73">
        <f t="shared" si="3"/>
        <v>0</v>
      </c>
      <c r="F184" s="78">
        <v>30</v>
      </c>
      <c r="G184" s="150">
        <v>41435</v>
      </c>
      <c r="H184" s="44" t="s">
        <v>493</v>
      </c>
      <c r="I184" s="59" t="s">
        <v>339</v>
      </c>
      <c r="J184" s="28" t="s">
        <v>315</v>
      </c>
      <c r="K184" s="28"/>
      <c r="L184" s="28"/>
      <c r="M184" s="28"/>
      <c r="N184" s="28"/>
      <c r="O184" s="28"/>
      <c r="P184" s="29"/>
    </row>
    <row r="185" spans="1:16" ht="81">
      <c r="A185" s="34"/>
      <c r="B185" s="49"/>
      <c r="C185" s="45" t="s">
        <v>527</v>
      </c>
      <c r="D185" s="72">
        <v>1.5</v>
      </c>
      <c r="E185" s="73">
        <f t="shared" si="3"/>
        <v>0</v>
      </c>
      <c r="F185" s="78">
        <v>1.5</v>
      </c>
      <c r="G185" s="151">
        <v>41177</v>
      </c>
      <c r="H185" s="44" t="s">
        <v>493</v>
      </c>
      <c r="I185" s="59" t="s">
        <v>339</v>
      </c>
      <c r="J185" s="28" t="s">
        <v>315</v>
      </c>
      <c r="K185" s="28"/>
      <c r="L185" s="28"/>
      <c r="M185" s="28"/>
      <c r="N185" s="28"/>
      <c r="O185" s="28"/>
      <c r="P185" s="29"/>
    </row>
    <row r="186" spans="1:16" ht="81">
      <c r="A186" s="34"/>
      <c r="B186" s="49"/>
      <c r="C186" s="45" t="s">
        <v>528</v>
      </c>
      <c r="D186" s="72">
        <v>7</v>
      </c>
      <c r="E186" s="73">
        <f t="shared" si="3"/>
        <v>0</v>
      </c>
      <c r="F186" s="78">
        <v>7</v>
      </c>
      <c r="G186" s="151">
        <v>41248</v>
      </c>
      <c r="H186" s="44" t="s">
        <v>493</v>
      </c>
      <c r="I186" s="59" t="s">
        <v>339</v>
      </c>
      <c r="J186" s="28" t="s">
        <v>315</v>
      </c>
      <c r="K186" s="28"/>
      <c r="L186" s="28"/>
      <c r="M186" s="28"/>
      <c r="N186" s="28"/>
      <c r="O186" s="28"/>
      <c r="P186" s="29"/>
    </row>
    <row r="187" spans="1:16" ht="81">
      <c r="A187" s="34"/>
      <c r="B187" s="49"/>
      <c r="C187" s="45" t="s">
        <v>529</v>
      </c>
      <c r="D187" s="72">
        <v>21.6</v>
      </c>
      <c r="E187" s="73">
        <f t="shared" si="3"/>
        <v>0</v>
      </c>
      <c r="F187" s="78">
        <v>21.6</v>
      </c>
      <c r="G187" s="151">
        <v>41255</v>
      </c>
      <c r="H187" s="44" t="s">
        <v>493</v>
      </c>
      <c r="I187" s="59" t="s">
        <v>339</v>
      </c>
      <c r="J187" s="28" t="s">
        <v>315</v>
      </c>
      <c r="K187" s="28"/>
      <c r="L187" s="28"/>
      <c r="M187" s="28"/>
      <c r="N187" s="28"/>
      <c r="O187" s="28"/>
      <c r="P187" s="29"/>
    </row>
    <row r="188" spans="1:16" ht="81">
      <c r="A188" s="34"/>
      <c r="B188" s="49"/>
      <c r="C188" s="45" t="s">
        <v>530</v>
      </c>
      <c r="D188" s="72">
        <v>3.1</v>
      </c>
      <c r="E188" s="73">
        <f t="shared" si="3"/>
        <v>0</v>
      </c>
      <c r="F188" s="78">
        <v>3.1</v>
      </c>
      <c r="G188" s="151">
        <v>41255</v>
      </c>
      <c r="H188" s="44" t="s">
        <v>493</v>
      </c>
      <c r="I188" s="59" t="s">
        <v>339</v>
      </c>
      <c r="J188" s="28" t="s">
        <v>315</v>
      </c>
      <c r="K188" s="28"/>
      <c r="L188" s="28"/>
      <c r="M188" s="28"/>
      <c r="N188" s="28"/>
      <c r="O188" s="28"/>
      <c r="P188" s="29"/>
    </row>
    <row r="189" spans="1:16" ht="81">
      <c r="A189" s="34"/>
      <c r="B189" s="49"/>
      <c r="C189" s="45" t="s">
        <v>530</v>
      </c>
      <c r="D189" s="72">
        <v>3.1</v>
      </c>
      <c r="E189" s="73">
        <f>D189-F189</f>
        <v>0</v>
      </c>
      <c r="F189" s="78">
        <v>3.1</v>
      </c>
      <c r="G189" s="151">
        <v>41255</v>
      </c>
      <c r="H189" s="44" t="s">
        <v>493</v>
      </c>
      <c r="I189" s="59" t="s">
        <v>339</v>
      </c>
      <c r="J189" s="28" t="s">
        <v>315</v>
      </c>
      <c r="K189" s="28"/>
      <c r="L189" s="28"/>
      <c r="M189" s="28"/>
      <c r="N189" s="28"/>
      <c r="O189" s="28"/>
      <c r="P189" s="29"/>
    </row>
    <row r="190" spans="1:16" ht="81">
      <c r="A190" s="34"/>
      <c r="B190" s="49"/>
      <c r="C190" s="45" t="s">
        <v>531</v>
      </c>
      <c r="D190" s="72">
        <v>30</v>
      </c>
      <c r="E190" s="73">
        <f t="shared" si="3"/>
        <v>0</v>
      </c>
      <c r="F190" s="78">
        <v>30</v>
      </c>
      <c r="G190" s="151">
        <v>41792</v>
      </c>
      <c r="H190" s="44" t="s">
        <v>493</v>
      </c>
      <c r="I190" s="59" t="s">
        <v>339</v>
      </c>
      <c r="J190" s="28" t="s">
        <v>315</v>
      </c>
      <c r="K190" s="28"/>
      <c r="L190" s="28"/>
      <c r="M190" s="28"/>
      <c r="N190" s="28"/>
      <c r="O190" s="28"/>
      <c r="P190" s="29"/>
    </row>
    <row r="191" spans="1:15" ht="15">
      <c r="A191" s="16"/>
      <c r="B191" s="16"/>
      <c r="C191" s="40" t="s">
        <v>196</v>
      </c>
      <c r="D191" s="46">
        <f>SUM(D156:D190)</f>
        <v>1288.5999999999997</v>
      </c>
      <c r="E191" s="46">
        <f>SUM(E156:E190)</f>
        <v>455.9</v>
      </c>
      <c r="F191" s="79"/>
      <c r="G191" s="79"/>
      <c r="H191" s="79"/>
      <c r="I191" s="152"/>
      <c r="J191" s="152"/>
      <c r="K191" s="152"/>
      <c r="L191" s="152"/>
      <c r="M191" s="152"/>
      <c r="N191" s="152"/>
      <c r="O191" s="152"/>
    </row>
    <row r="192" spans="1:8" ht="15">
      <c r="A192" s="16"/>
      <c r="B192" s="16"/>
      <c r="C192" s="16"/>
      <c r="D192" s="16"/>
      <c r="E192" s="16"/>
      <c r="F192" s="16"/>
      <c r="G192" s="16"/>
      <c r="H192" s="16"/>
    </row>
    <row r="193" spans="1:8" ht="15">
      <c r="A193" s="16"/>
      <c r="B193" s="16"/>
      <c r="C193" s="16"/>
      <c r="D193" s="16"/>
      <c r="E193" s="16"/>
      <c r="F193" s="16"/>
      <c r="G193" s="16"/>
      <c r="H193" s="16"/>
    </row>
    <row r="194" spans="1:8" ht="15">
      <c r="A194" s="16"/>
      <c r="B194" s="16"/>
      <c r="C194" s="16"/>
      <c r="D194" s="16"/>
      <c r="E194" s="16"/>
      <c r="F194" s="16"/>
      <c r="G194" s="16"/>
      <c r="H194" s="16"/>
    </row>
    <row r="195" spans="1:8" ht="15">
      <c r="A195" s="16"/>
      <c r="B195" s="16"/>
      <c r="C195" s="16"/>
      <c r="D195" s="16"/>
      <c r="E195" s="16"/>
      <c r="F195" s="16"/>
      <c r="G195" s="16"/>
      <c r="H195" s="16"/>
    </row>
    <row r="196" spans="1:8" ht="15">
      <c r="A196" s="16"/>
      <c r="B196" s="16"/>
      <c r="C196" s="16"/>
      <c r="D196" s="16"/>
      <c r="E196" s="16"/>
      <c r="F196" s="16"/>
      <c r="G196" s="16"/>
      <c r="H196" s="16"/>
    </row>
    <row r="197" spans="1:8" ht="15">
      <c r="A197" s="16"/>
      <c r="B197" s="16"/>
      <c r="C197" s="16"/>
      <c r="D197" s="16"/>
      <c r="E197" s="16"/>
      <c r="F197" s="16"/>
      <c r="G197" s="16"/>
      <c r="H197" s="16"/>
    </row>
    <row r="198" spans="1:8" ht="15">
      <c r="A198" s="16"/>
      <c r="B198" s="16"/>
      <c r="C198" s="16"/>
      <c r="D198" s="16"/>
      <c r="E198" s="16"/>
      <c r="F198" s="16"/>
      <c r="G198" s="16"/>
      <c r="H198" s="16"/>
    </row>
    <row r="199" spans="1:8" ht="15">
      <c r="A199" s="16"/>
      <c r="B199" s="16"/>
      <c r="C199" s="16"/>
      <c r="D199" s="16"/>
      <c r="E199" s="16"/>
      <c r="F199" s="16"/>
      <c r="G199" s="16"/>
      <c r="H199" s="16"/>
    </row>
    <row r="200" spans="1:8" ht="15">
      <c r="A200" s="16"/>
      <c r="B200" s="16"/>
      <c r="C200" s="16"/>
      <c r="D200" s="16"/>
      <c r="E200" s="16"/>
      <c r="F200" s="16"/>
      <c r="G200" s="16"/>
      <c r="H200" s="16"/>
    </row>
    <row r="201" spans="1:8" ht="15">
      <c r="A201" s="16"/>
      <c r="B201" s="16"/>
      <c r="C201" s="16"/>
      <c r="D201" s="16"/>
      <c r="E201" s="16"/>
      <c r="F201" s="16"/>
      <c r="G201" s="16"/>
      <c r="H201" s="16"/>
    </row>
    <row r="202" spans="1:8" ht="15">
      <c r="A202" s="16"/>
      <c r="B202" s="16"/>
      <c r="C202" s="16"/>
      <c r="D202" s="16"/>
      <c r="E202" s="16"/>
      <c r="F202" s="16"/>
      <c r="G202" s="16"/>
      <c r="H202" s="16"/>
    </row>
    <row r="203" spans="1:8" ht="15">
      <c r="A203" s="16"/>
      <c r="B203" s="16"/>
      <c r="C203" s="16"/>
      <c r="D203" s="16"/>
      <c r="E203" s="16"/>
      <c r="F203" s="16"/>
      <c r="G203" s="16"/>
      <c r="H203" s="16"/>
    </row>
    <row r="204" spans="1:8" ht="15">
      <c r="A204" s="16"/>
      <c r="B204" s="16"/>
      <c r="C204" s="16"/>
      <c r="D204" s="16"/>
      <c r="E204" s="16"/>
      <c r="F204" s="16"/>
      <c r="G204" s="16"/>
      <c r="H204" s="16"/>
    </row>
    <row r="205" spans="1:8" ht="15">
      <c r="A205" s="16"/>
      <c r="B205" s="16"/>
      <c r="C205" s="16"/>
      <c r="D205" s="16"/>
      <c r="E205" s="16"/>
      <c r="F205" s="16"/>
      <c r="G205" s="16"/>
      <c r="H205" s="16"/>
    </row>
    <row r="206" spans="1:8" ht="15">
      <c r="A206" s="16"/>
      <c r="B206" s="16"/>
      <c r="C206" s="16"/>
      <c r="D206" s="16"/>
      <c r="E206" s="16"/>
      <c r="F206" s="16"/>
      <c r="G206" s="16"/>
      <c r="H206" s="16"/>
    </row>
    <row r="207" spans="1:8" ht="15">
      <c r="A207" s="16"/>
      <c r="B207" s="16"/>
      <c r="C207" s="16"/>
      <c r="D207" s="16"/>
      <c r="E207" s="16"/>
      <c r="F207" s="16"/>
      <c r="G207" s="16"/>
      <c r="H207" s="16"/>
    </row>
    <row r="208" spans="1:8" ht="15">
      <c r="A208" s="16"/>
      <c r="B208" s="16"/>
      <c r="C208" s="16"/>
      <c r="D208" s="16"/>
      <c r="E208" s="16"/>
      <c r="F208" s="16"/>
      <c r="G208" s="16"/>
      <c r="H208" s="16"/>
    </row>
    <row r="209" spans="1:8" ht="15">
      <c r="A209" s="16"/>
      <c r="B209" s="16"/>
      <c r="C209" s="16"/>
      <c r="D209" s="16"/>
      <c r="E209" s="16"/>
      <c r="F209" s="16"/>
      <c r="G209" s="16"/>
      <c r="H209" s="16"/>
    </row>
    <row r="210" spans="1:8" ht="15">
      <c r="A210" s="16"/>
      <c r="B210" s="16"/>
      <c r="C210" s="16"/>
      <c r="D210" s="16"/>
      <c r="E210" s="16"/>
      <c r="F210" s="16"/>
      <c r="G210" s="16"/>
      <c r="H210" s="16"/>
    </row>
    <row r="211" spans="1:8" ht="15">
      <c r="A211" s="16"/>
      <c r="B211" s="16"/>
      <c r="C211" s="16"/>
      <c r="D211" s="16"/>
      <c r="E211" s="16"/>
      <c r="F211" s="16"/>
      <c r="G211" s="16"/>
      <c r="H211" s="16"/>
    </row>
    <row r="212" spans="1:8" ht="15">
      <c r="A212" s="16"/>
      <c r="B212" s="16"/>
      <c r="C212" s="16"/>
      <c r="D212" s="16"/>
      <c r="E212" s="16"/>
      <c r="F212" s="16"/>
      <c r="G212" s="16"/>
      <c r="H212" s="16"/>
    </row>
    <row r="213" spans="1:8" ht="15">
      <c r="A213" s="16"/>
      <c r="B213" s="16"/>
      <c r="C213" s="16"/>
      <c r="D213" s="16"/>
      <c r="E213" s="16"/>
      <c r="F213" s="16"/>
      <c r="G213" s="16"/>
      <c r="H213" s="16"/>
    </row>
    <row r="214" spans="1:8" ht="15">
      <c r="A214" s="16"/>
      <c r="B214" s="16"/>
      <c r="C214" s="16"/>
      <c r="D214" s="16"/>
      <c r="E214" s="16"/>
      <c r="F214" s="16"/>
      <c r="G214" s="16"/>
      <c r="H214" s="16"/>
    </row>
    <row r="215" spans="1:8" ht="15">
      <c r="A215" s="16"/>
      <c r="B215" s="16"/>
      <c r="C215" s="16"/>
      <c r="D215" s="16"/>
      <c r="E215" s="16"/>
      <c r="F215" s="16"/>
      <c r="G215" s="16"/>
      <c r="H215" s="16"/>
    </row>
    <row r="216" spans="1:8" ht="15">
      <c r="A216" s="16"/>
      <c r="B216" s="16"/>
      <c r="C216" s="16"/>
      <c r="D216" s="16"/>
      <c r="E216" s="16"/>
      <c r="F216" s="16"/>
      <c r="G216" s="16"/>
      <c r="H216" s="16"/>
    </row>
    <row r="217" spans="1:8" ht="15">
      <c r="A217" s="16"/>
      <c r="B217" s="16"/>
      <c r="C217" s="16"/>
      <c r="D217" s="16"/>
      <c r="E217" s="16"/>
      <c r="F217" s="16"/>
      <c r="G217" s="16"/>
      <c r="H217" s="16"/>
    </row>
    <row r="218" spans="1:8" ht="15">
      <c r="A218" s="16"/>
      <c r="B218" s="16"/>
      <c r="C218" s="16"/>
      <c r="D218" s="16"/>
      <c r="E218" s="16"/>
      <c r="F218" s="16"/>
      <c r="G218" s="16"/>
      <c r="H218" s="16"/>
    </row>
    <row r="219" spans="1:8" ht="15">
      <c r="A219" s="16"/>
      <c r="B219" s="16"/>
      <c r="C219" s="16"/>
      <c r="D219" s="16"/>
      <c r="E219" s="16"/>
      <c r="F219" s="16"/>
      <c r="G219" s="16"/>
      <c r="H219" s="16"/>
    </row>
    <row r="220" spans="1:8" ht="15">
      <c r="A220" s="16"/>
      <c r="B220" s="16"/>
      <c r="C220" s="16"/>
      <c r="D220" s="16"/>
      <c r="E220" s="16"/>
      <c r="F220" s="16"/>
      <c r="G220" s="16"/>
      <c r="H220" s="16"/>
    </row>
    <row r="221" spans="1:8" ht="15">
      <c r="A221" s="16"/>
      <c r="B221" s="16"/>
      <c r="C221" s="16"/>
      <c r="D221" s="16"/>
      <c r="E221" s="16"/>
      <c r="F221" s="16"/>
      <c r="G221" s="16"/>
      <c r="H221" s="16"/>
    </row>
    <row r="222" spans="1:8" ht="15">
      <c r="A222" s="16"/>
      <c r="B222" s="16"/>
      <c r="C222" s="16"/>
      <c r="D222" s="16"/>
      <c r="E222" s="16"/>
      <c r="F222" s="16"/>
      <c r="G222" s="16"/>
      <c r="H222" s="16"/>
    </row>
    <row r="223" spans="1:8" ht="15">
      <c r="A223" s="16"/>
      <c r="B223" s="16"/>
      <c r="C223" s="16"/>
      <c r="D223" s="16"/>
      <c r="E223" s="16"/>
      <c r="F223" s="16"/>
      <c r="G223" s="16"/>
      <c r="H223" s="16"/>
    </row>
    <row r="224" spans="1:8" ht="15">
      <c r="A224" s="16"/>
      <c r="B224" s="16"/>
      <c r="C224" s="16"/>
      <c r="D224" s="16"/>
      <c r="E224" s="16"/>
      <c r="F224" s="16"/>
      <c r="G224" s="16"/>
      <c r="H224" s="16"/>
    </row>
    <row r="225" spans="1:8" ht="15">
      <c r="A225" s="16"/>
      <c r="B225" s="16"/>
      <c r="C225" s="16"/>
      <c r="D225" s="16"/>
      <c r="E225" s="16"/>
      <c r="F225" s="16"/>
      <c r="G225" s="16"/>
      <c r="H225" s="16"/>
    </row>
    <row r="226" spans="1:8" ht="15">
      <c r="A226" s="16"/>
      <c r="B226" s="16"/>
      <c r="C226" s="16"/>
      <c r="D226" s="16"/>
      <c r="E226" s="16"/>
      <c r="F226" s="16"/>
      <c r="G226" s="16"/>
      <c r="H226" s="16"/>
    </row>
    <row r="227" spans="1:8" ht="15">
      <c r="A227" s="16"/>
      <c r="B227" s="16"/>
      <c r="C227" s="16"/>
      <c r="D227" s="16"/>
      <c r="E227" s="16"/>
      <c r="F227" s="16"/>
      <c r="G227" s="16"/>
      <c r="H227" s="16"/>
    </row>
    <row r="228" spans="1:8" ht="15">
      <c r="A228" s="16"/>
      <c r="B228" s="16"/>
      <c r="C228" s="16"/>
      <c r="D228" s="16"/>
      <c r="E228" s="16"/>
      <c r="F228" s="16"/>
      <c r="G228" s="16"/>
      <c r="H228" s="16"/>
    </row>
    <row r="229" spans="1:8" ht="15">
      <c r="A229" s="16"/>
      <c r="B229" s="16"/>
      <c r="C229" s="16"/>
      <c r="D229" s="16"/>
      <c r="E229" s="16"/>
      <c r="F229" s="16"/>
      <c r="G229" s="16"/>
      <c r="H229" s="16"/>
    </row>
    <row r="230" spans="1:8" ht="15">
      <c r="A230" s="16"/>
      <c r="B230" s="16"/>
      <c r="C230" s="16"/>
      <c r="D230" s="16"/>
      <c r="E230" s="16"/>
      <c r="F230" s="16"/>
      <c r="G230" s="16"/>
      <c r="H230" s="16"/>
    </row>
    <row r="231" spans="1:8" ht="15">
      <c r="A231" s="16"/>
      <c r="B231" s="16"/>
      <c r="C231" s="16"/>
      <c r="D231" s="16"/>
      <c r="E231" s="16"/>
      <c r="F231" s="16"/>
      <c r="G231" s="16"/>
      <c r="H231" s="16"/>
    </row>
    <row r="232" spans="1:8" ht="15">
      <c r="A232" s="16"/>
      <c r="B232" s="16"/>
      <c r="C232" s="16"/>
      <c r="D232" s="16"/>
      <c r="E232" s="16"/>
      <c r="F232" s="16"/>
      <c r="G232" s="16"/>
      <c r="H232" s="16"/>
    </row>
    <row r="233" spans="1:8" ht="15">
      <c r="A233" s="16"/>
      <c r="B233" s="16"/>
      <c r="C233" s="16"/>
      <c r="D233" s="16"/>
      <c r="E233" s="16"/>
      <c r="F233" s="16"/>
      <c r="G233" s="16"/>
      <c r="H233" s="16"/>
    </row>
    <row r="234" spans="1:8" ht="15">
      <c r="A234" s="16"/>
      <c r="B234" s="16"/>
      <c r="C234" s="16"/>
      <c r="D234" s="16"/>
      <c r="E234" s="16"/>
      <c r="F234" s="16"/>
      <c r="G234" s="16"/>
      <c r="H234" s="16"/>
    </row>
    <row r="235" spans="1:8" ht="15">
      <c r="A235" s="16"/>
      <c r="B235" s="16"/>
      <c r="C235" s="16"/>
      <c r="D235" s="16"/>
      <c r="E235" s="16"/>
      <c r="F235" s="16"/>
      <c r="G235" s="16"/>
      <c r="H235" s="16"/>
    </row>
    <row r="236" spans="1:8" ht="15">
      <c r="A236" s="16"/>
      <c r="B236" s="16"/>
      <c r="C236" s="16"/>
      <c r="D236" s="16"/>
      <c r="E236" s="16"/>
      <c r="F236" s="16"/>
      <c r="G236" s="16"/>
      <c r="H236" s="16"/>
    </row>
    <row r="237" spans="1:8" ht="15">
      <c r="A237" s="16"/>
      <c r="B237" s="16"/>
      <c r="C237" s="16"/>
      <c r="D237" s="16"/>
      <c r="E237" s="16"/>
      <c r="F237" s="16"/>
      <c r="G237" s="16"/>
      <c r="H237" s="16"/>
    </row>
    <row r="238" spans="1:8" ht="15">
      <c r="A238" s="16"/>
      <c r="B238" s="16"/>
      <c r="C238" s="16"/>
      <c r="D238" s="16"/>
      <c r="E238" s="16"/>
      <c r="F238" s="16"/>
      <c r="G238" s="16"/>
      <c r="H238" s="16"/>
    </row>
    <row r="239" spans="1:8" ht="15">
      <c r="A239" s="16"/>
      <c r="B239" s="16"/>
      <c r="C239" s="16"/>
      <c r="D239" s="16"/>
      <c r="E239" s="16"/>
      <c r="F239" s="16"/>
      <c r="G239" s="16"/>
      <c r="H239" s="16"/>
    </row>
    <row r="240" spans="1:8" ht="15">
      <c r="A240" s="16"/>
      <c r="B240" s="16"/>
      <c r="C240" s="16"/>
      <c r="D240" s="16"/>
      <c r="E240" s="16"/>
      <c r="F240" s="16"/>
      <c r="G240" s="16"/>
      <c r="H240" s="16"/>
    </row>
    <row r="241" spans="1:8" ht="15">
      <c r="A241" s="16"/>
      <c r="B241" s="16"/>
      <c r="C241" s="16"/>
      <c r="D241" s="16"/>
      <c r="E241" s="16"/>
      <c r="F241" s="16"/>
      <c r="G241" s="16"/>
      <c r="H241" s="16"/>
    </row>
    <row r="242" spans="1:8" ht="15">
      <c r="A242" s="16"/>
      <c r="B242" s="16"/>
      <c r="C242" s="16"/>
      <c r="D242" s="16"/>
      <c r="E242" s="16"/>
      <c r="F242" s="16"/>
      <c r="G242" s="16"/>
      <c r="H242" s="16"/>
    </row>
    <row r="243" spans="1:8" ht="15">
      <c r="A243" s="16"/>
      <c r="B243" s="16"/>
      <c r="C243" s="16"/>
      <c r="D243" s="16"/>
      <c r="E243" s="16"/>
      <c r="F243" s="16"/>
      <c r="G243" s="16"/>
      <c r="H243" s="16"/>
    </row>
    <row r="244" spans="1:8" ht="15">
      <c r="A244" s="16"/>
      <c r="B244" s="16"/>
      <c r="C244" s="16"/>
      <c r="D244" s="16"/>
      <c r="E244" s="16"/>
      <c r="F244" s="16"/>
      <c r="G244" s="16"/>
      <c r="H244" s="16"/>
    </row>
    <row r="245" spans="1:8" ht="15">
      <c r="A245" s="16"/>
      <c r="B245" s="16"/>
      <c r="C245" s="16"/>
      <c r="D245" s="16"/>
      <c r="E245" s="16"/>
      <c r="F245" s="16"/>
      <c r="G245" s="16"/>
      <c r="H245" s="16"/>
    </row>
    <row r="246" spans="1:8" ht="15">
      <c r="A246" s="16"/>
      <c r="B246" s="16"/>
      <c r="C246" s="16"/>
      <c r="D246" s="16"/>
      <c r="E246" s="16"/>
      <c r="F246" s="16"/>
      <c r="G246" s="16"/>
      <c r="H246" s="16"/>
    </row>
    <row r="247" spans="1:8" ht="15">
      <c r="A247" s="16"/>
      <c r="B247" s="16"/>
      <c r="C247" s="16"/>
      <c r="D247" s="16"/>
      <c r="E247" s="16"/>
      <c r="F247" s="16"/>
      <c r="G247" s="16"/>
      <c r="H247" s="16"/>
    </row>
    <row r="248" spans="1:8" ht="15">
      <c r="A248" s="16"/>
      <c r="B248" s="16"/>
      <c r="C248" s="16"/>
      <c r="D248" s="16"/>
      <c r="E248" s="16"/>
      <c r="F248" s="16"/>
      <c r="G248" s="16"/>
      <c r="H248" s="16"/>
    </row>
    <row r="249" spans="1:8" ht="15">
      <c r="A249" s="16"/>
      <c r="B249" s="16"/>
      <c r="C249" s="16"/>
      <c r="D249" s="16"/>
      <c r="E249" s="16"/>
      <c r="F249" s="16"/>
      <c r="G249" s="16"/>
      <c r="H249" s="16"/>
    </row>
    <row r="250" spans="1:8" ht="15">
      <c r="A250" s="16"/>
      <c r="B250" s="16"/>
      <c r="C250" s="16"/>
      <c r="D250" s="16"/>
      <c r="E250" s="16"/>
      <c r="F250" s="16"/>
      <c r="G250" s="16"/>
      <c r="H250" s="16"/>
    </row>
    <row r="251" spans="1:8" ht="15">
      <c r="A251" s="16"/>
      <c r="B251" s="16"/>
      <c r="C251" s="16"/>
      <c r="D251" s="16"/>
      <c r="E251" s="16"/>
      <c r="F251" s="16"/>
      <c r="G251" s="16"/>
      <c r="H251" s="16"/>
    </row>
    <row r="252" spans="1:8" ht="15">
      <c r="A252" s="16"/>
      <c r="B252" s="16"/>
      <c r="C252" s="16"/>
      <c r="D252" s="16"/>
      <c r="E252" s="16"/>
      <c r="F252" s="16"/>
      <c r="G252" s="16"/>
      <c r="H252" s="16"/>
    </row>
    <row r="253" spans="1:8" ht="15">
      <c r="A253" s="16"/>
      <c r="B253" s="16"/>
      <c r="C253" s="16"/>
      <c r="D253" s="16"/>
      <c r="E253" s="16"/>
      <c r="F253" s="16"/>
      <c r="G253" s="16"/>
      <c r="H253" s="16"/>
    </row>
    <row r="254" spans="1:8" ht="15">
      <c r="A254" s="16"/>
      <c r="B254" s="16"/>
      <c r="C254" s="16"/>
      <c r="D254" s="16"/>
      <c r="E254" s="16"/>
      <c r="F254" s="16"/>
      <c r="G254" s="16"/>
      <c r="H254" s="16"/>
    </row>
    <row r="255" spans="1:8" ht="15">
      <c r="A255" s="16"/>
      <c r="B255" s="16"/>
      <c r="C255" s="16"/>
      <c r="D255" s="16"/>
      <c r="E255" s="16"/>
      <c r="F255" s="16"/>
      <c r="G255" s="16"/>
      <c r="H255" s="16"/>
    </row>
    <row r="256" spans="1:8" ht="15">
      <c r="A256" s="16"/>
      <c r="B256" s="16"/>
      <c r="C256" s="16"/>
      <c r="D256" s="16"/>
      <c r="E256" s="16"/>
      <c r="F256" s="16"/>
      <c r="G256" s="16"/>
      <c r="H256" s="16"/>
    </row>
    <row r="257" spans="1:8" ht="15">
      <c r="A257" s="16"/>
      <c r="B257" s="16"/>
      <c r="C257" s="16"/>
      <c r="D257" s="16"/>
      <c r="E257" s="16"/>
      <c r="F257" s="16"/>
      <c r="G257" s="16"/>
      <c r="H257" s="16"/>
    </row>
    <row r="258" spans="1:8" ht="15">
      <c r="A258" s="16"/>
      <c r="B258" s="16"/>
      <c r="C258" s="16"/>
      <c r="D258" s="16"/>
      <c r="E258" s="16"/>
      <c r="F258" s="16"/>
      <c r="G258" s="16"/>
      <c r="H258" s="16"/>
    </row>
    <row r="259" spans="1:8" ht="15">
      <c r="A259" s="16"/>
      <c r="B259" s="16"/>
      <c r="C259" s="16"/>
      <c r="D259" s="16"/>
      <c r="E259" s="16"/>
      <c r="F259" s="16"/>
      <c r="G259" s="16"/>
      <c r="H259" s="16"/>
    </row>
    <row r="260" spans="1:8" ht="15">
      <c r="A260" s="16"/>
      <c r="B260" s="16"/>
      <c r="C260" s="16"/>
      <c r="D260" s="16"/>
      <c r="E260" s="16"/>
      <c r="F260" s="16"/>
      <c r="G260" s="16"/>
      <c r="H260" s="16"/>
    </row>
    <row r="261" spans="1:8" ht="15">
      <c r="A261" s="16"/>
      <c r="B261" s="16"/>
      <c r="C261" s="16"/>
      <c r="D261" s="16"/>
      <c r="E261" s="16"/>
      <c r="F261" s="16"/>
      <c r="G261" s="16"/>
      <c r="H261" s="16"/>
    </row>
    <row r="262" spans="1:8" ht="15">
      <c r="A262" s="16"/>
      <c r="B262" s="16"/>
      <c r="C262" s="16"/>
      <c r="D262" s="16"/>
      <c r="E262" s="16"/>
      <c r="F262" s="16"/>
      <c r="G262" s="16"/>
      <c r="H262" s="16"/>
    </row>
    <row r="263" spans="1:8" ht="15">
      <c r="A263" s="16"/>
      <c r="B263" s="16"/>
      <c r="C263" s="16"/>
      <c r="D263" s="16"/>
      <c r="E263" s="16"/>
      <c r="F263" s="16"/>
      <c r="G263" s="16"/>
      <c r="H263" s="16"/>
    </row>
    <row r="264" spans="1:8" ht="15">
      <c r="A264" s="16"/>
      <c r="B264" s="16"/>
      <c r="C264" s="16"/>
      <c r="D264" s="16"/>
      <c r="E264" s="16"/>
      <c r="F264" s="16"/>
      <c r="G264" s="16"/>
      <c r="H264" s="16"/>
    </row>
    <row r="265" spans="1:8" ht="15">
      <c r="A265" s="16"/>
      <c r="B265" s="16"/>
      <c r="C265" s="16"/>
      <c r="D265" s="16"/>
      <c r="E265" s="16"/>
      <c r="F265" s="16"/>
      <c r="G265" s="16"/>
      <c r="H265" s="16"/>
    </row>
    <row r="266" spans="1:8" ht="15">
      <c r="A266" s="16"/>
      <c r="B266" s="16"/>
      <c r="C266" s="16"/>
      <c r="D266" s="16"/>
      <c r="E266" s="16"/>
      <c r="F266" s="16"/>
      <c r="G266" s="16"/>
      <c r="H266" s="16"/>
    </row>
    <row r="267" spans="1:8" ht="15">
      <c r="A267" s="16"/>
      <c r="B267" s="16"/>
      <c r="C267" s="16"/>
      <c r="D267" s="16"/>
      <c r="E267" s="16"/>
      <c r="F267" s="16"/>
      <c r="G267" s="16"/>
      <c r="H267" s="16"/>
    </row>
    <row r="268" spans="1:8" ht="15">
      <c r="A268" s="16"/>
      <c r="B268" s="16"/>
      <c r="C268" s="16"/>
      <c r="D268" s="16"/>
      <c r="E268" s="16"/>
      <c r="F268" s="16"/>
      <c r="G268" s="16"/>
      <c r="H268" s="16"/>
    </row>
    <row r="269" spans="1:8" ht="15">
      <c r="A269" s="16"/>
      <c r="B269" s="16"/>
      <c r="C269" s="16"/>
      <c r="D269" s="16"/>
      <c r="E269" s="16"/>
      <c r="F269" s="16"/>
      <c r="G269" s="16"/>
      <c r="H269" s="16"/>
    </row>
    <row r="270" spans="1:8" ht="15">
      <c r="A270" s="16"/>
      <c r="B270" s="16"/>
      <c r="C270" s="16"/>
      <c r="D270" s="16"/>
      <c r="E270" s="16"/>
      <c r="F270" s="16"/>
      <c r="G270" s="16"/>
      <c r="H270" s="16"/>
    </row>
    <row r="271" spans="1:8" ht="15">
      <c r="A271" s="16"/>
      <c r="B271" s="16"/>
      <c r="C271" s="16"/>
      <c r="D271" s="16"/>
      <c r="E271" s="16"/>
      <c r="F271" s="16"/>
      <c r="G271" s="16"/>
      <c r="H271" s="16"/>
    </row>
    <row r="272" spans="1:8" ht="15">
      <c r="A272" s="16"/>
      <c r="B272" s="16"/>
      <c r="C272" s="16"/>
      <c r="D272" s="16"/>
      <c r="E272" s="16"/>
      <c r="F272" s="16"/>
      <c r="G272" s="16"/>
      <c r="H272" s="16"/>
    </row>
    <row r="273" spans="1:8" ht="15">
      <c r="A273" s="16"/>
      <c r="B273" s="16"/>
      <c r="C273" s="16"/>
      <c r="D273" s="16"/>
      <c r="E273" s="16"/>
      <c r="F273" s="16"/>
      <c r="G273" s="16"/>
      <c r="H273" s="16"/>
    </row>
    <row r="274" spans="1:8" ht="15">
      <c r="A274" s="16"/>
      <c r="B274" s="16"/>
      <c r="C274" s="16"/>
      <c r="D274" s="16"/>
      <c r="E274" s="16"/>
      <c r="F274" s="16"/>
      <c r="G274" s="16"/>
      <c r="H274" s="16"/>
    </row>
    <row r="275" spans="1:8" ht="15">
      <c r="A275" s="16"/>
      <c r="B275" s="16"/>
      <c r="C275" s="16"/>
      <c r="D275" s="16"/>
      <c r="E275" s="16"/>
      <c r="F275" s="16"/>
      <c r="G275" s="16"/>
      <c r="H275" s="16"/>
    </row>
    <row r="276" spans="1:8" ht="15">
      <c r="A276" s="16"/>
      <c r="B276" s="16"/>
      <c r="C276" s="16"/>
      <c r="D276" s="16"/>
      <c r="E276" s="16"/>
      <c r="F276" s="16"/>
      <c r="G276" s="16"/>
      <c r="H276" s="16"/>
    </row>
    <row r="277" spans="1:8" ht="15">
      <c r="A277" s="16"/>
      <c r="B277" s="16"/>
      <c r="C277" s="16"/>
      <c r="D277" s="16"/>
      <c r="E277" s="16"/>
      <c r="F277" s="16"/>
      <c r="G277" s="16"/>
      <c r="H277" s="16"/>
    </row>
    <row r="278" spans="1:8" ht="15">
      <c r="A278" s="16"/>
      <c r="B278" s="16"/>
      <c r="C278" s="16"/>
      <c r="D278" s="16"/>
      <c r="E278" s="16"/>
      <c r="F278" s="16"/>
      <c r="G278" s="16"/>
      <c r="H278" s="16"/>
    </row>
    <row r="279" spans="1:8" ht="15">
      <c r="A279" s="16"/>
      <c r="B279" s="16"/>
      <c r="C279" s="16"/>
      <c r="D279" s="16"/>
      <c r="E279" s="16"/>
      <c r="F279" s="16"/>
      <c r="G279" s="16"/>
      <c r="H279" s="16"/>
    </row>
    <row r="280" spans="1:8" ht="15">
      <c r="A280" s="16"/>
      <c r="B280" s="16"/>
      <c r="C280" s="16"/>
      <c r="D280" s="16"/>
      <c r="E280" s="16"/>
      <c r="F280" s="16"/>
      <c r="G280" s="16"/>
      <c r="H280" s="16"/>
    </row>
    <row r="281" spans="1:8" ht="15">
      <c r="A281" s="16"/>
      <c r="B281" s="16"/>
      <c r="C281" s="16"/>
      <c r="D281" s="16"/>
      <c r="E281" s="16"/>
      <c r="F281" s="16"/>
      <c r="G281" s="16"/>
      <c r="H281" s="16"/>
    </row>
    <row r="282" spans="1:8" ht="15">
      <c r="A282" s="16"/>
      <c r="B282" s="16"/>
      <c r="C282" s="16"/>
      <c r="D282" s="16"/>
      <c r="E282" s="16"/>
      <c r="F282" s="16"/>
      <c r="G282" s="16"/>
      <c r="H282" s="16"/>
    </row>
    <row r="283" spans="1:8" ht="15">
      <c r="A283" s="16"/>
      <c r="B283" s="16"/>
      <c r="C283" s="16"/>
      <c r="D283" s="16"/>
      <c r="E283" s="16"/>
      <c r="F283" s="16"/>
      <c r="G283" s="16"/>
      <c r="H283" s="16"/>
    </row>
    <row r="284" spans="1:8" ht="15">
      <c r="A284" s="16"/>
      <c r="B284" s="16"/>
      <c r="C284" s="16"/>
      <c r="D284" s="16"/>
      <c r="E284" s="16"/>
      <c r="F284" s="16"/>
      <c r="G284" s="16"/>
      <c r="H284" s="16"/>
    </row>
    <row r="285" spans="1:8" ht="15">
      <c r="A285" s="16"/>
      <c r="B285" s="16"/>
      <c r="C285" s="16"/>
      <c r="D285" s="16"/>
      <c r="E285" s="16"/>
      <c r="F285" s="16"/>
      <c r="G285" s="16"/>
      <c r="H285" s="16"/>
    </row>
    <row r="286" spans="1:8" ht="15">
      <c r="A286" s="16"/>
      <c r="B286" s="16"/>
      <c r="C286" s="16"/>
      <c r="D286" s="16"/>
      <c r="E286" s="16"/>
      <c r="F286" s="16"/>
      <c r="G286" s="16"/>
      <c r="H286" s="16"/>
    </row>
    <row r="287" spans="1:8" ht="15">
      <c r="A287" s="16"/>
      <c r="B287" s="16"/>
      <c r="C287" s="16"/>
      <c r="D287" s="16"/>
      <c r="E287" s="16"/>
      <c r="F287" s="16"/>
      <c r="G287" s="16"/>
      <c r="H287" s="16"/>
    </row>
    <row r="288" spans="1:8" ht="15">
      <c r="A288" s="16"/>
      <c r="B288" s="16"/>
      <c r="C288" s="16"/>
      <c r="D288" s="16"/>
      <c r="E288" s="16"/>
      <c r="F288" s="16"/>
      <c r="G288" s="16"/>
      <c r="H288" s="16"/>
    </row>
    <row r="289" spans="1:8" ht="15">
      <c r="A289" s="16"/>
      <c r="B289" s="16"/>
      <c r="C289" s="16"/>
      <c r="D289" s="16"/>
      <c r="E289" s="16"/>
      <c r="F289" s="16"/>
      <c r="G289" s="16"/>
      <c r="H289" s="16"/>
    </row>
    <row r="290" spans="1:8" ht="15">
      <c r="A290" s="16"/>
      <c r="B290" s="16"/>
      <c r="C290" s="16"/>
      <c r="D290" s="16"/>
      <c r="E290" s="16"/>
      <c r="F290" s="16"/>
      <c r="G290" s="16"/>
      <c r="H290" s="16"/>
    </row>
    <row r="291" spans="1:8" ht="15">
      <c r="A291" s="16"/>
      <c r="B291" s="16"/>
      <c r="C291" s="16"/>
      <c r="D291" s="16"/>
      <c r="E291" s="16"/>
      <c r="F291" s="16"/>
      <c r="G291" s="16"/>
      <c r="H291" s="16"/>
    </row>
    <row r="292" spans="1:8" ht="15">
      <c r="A292" s="16"/>
      <c r="B292" s="16"/>
      <c r="C292" s="16"/>
      <c r="D292" s="16"/>
      <c r="E292" s="16"/>
      <c r="F292" s="16"/>
      <c r="G292" s="16"/>
      <c r="H292" s="16"/>
    </row>
    <row r="293" spans="1:8" ht="15">
      <c r="A293" s="16"/>
      <c r="B293" s="16"/>
      <c r="C293" s="16"/>
      <c r="D293" s="16"/>
      <c r="E293" s="16"/>
      <c r="F293" s="16"/>
      <c r="G293" s="16"/>
      <c r="H293" s="16"/>
    </row>
    <row r="294" spans="1:8" ht="15">
      <c r="A294" s="16"/>
      <c r="B294" s="16"/>
      <c r="C294" s="16"/>
      <c r="D294" s="16"/>
      <c r="E294" s="16"/>
      <c r="F294" s="16"/>
      <c r="G294" s="16"/>
      <c r="H294" s="16"/>
    </row>
    <row r="295" spans="1:8" ht="15">
      <c r="A295" s="16"/>
      <c r="B295" s="16"/>
      <c r="C295" s="16"/>
      <c r="D295" s="16"/>
      <c r="E295" s="16"/>
      <c r="F295" s="16"/>
      <c r="G295" s="16"/>
      <c r="H295" s="16"/>
    </row>
    <row r="296" spans="1:8" ht="15">
      <c r="A296" s="16"/>
      <c r="B296" s="16"/>
      <c r="C296" s="16"/>
      <c r="D296" s="16"/>
      <c r="E296" s="16"/>
      <c r="F296" s="16"/>
      <c r="G296" s="16"/>
      <c r="H296" s="16"/>
    </row>
    <row r="297" spans="1:8" ht="15">
      <c r="A297" s="16"/>
      <c r="B297" s="16"/>
      <c r="C297" s="16"/>
      <c r="D297" s="16"/>
      <c r="E297" s="16"/>
      <c r="F297" s="16"/>
      <c r="G297" s="16"/>
      <c r="H297" s="16"/>
    </row>
    <row r="298" spans="1:8" ht="15">
      <c r="A298" s="16"/>
      <c r="B298" s="16"/>
      <c r="C298" s="16"/>
      <c r="D298" s="16"/>
      <c r="E298" s="16"/>
      <c r="F298" s="16"/>
      <c r="G298" s="16"/>
      <c r="H298" s="16"/>
    </row>
    <row r="299" spans="1:8" ht="15">
      <c r="A299" s="16"/>
      <c r="B299" s="16"/>
      <c r="C299" s="16"/>
      <c r="D299" s="16"/>
      <c r="E299" s="16"/>
      <c r="F299" s="16"/>
      <c r="G299" s="16"/>
      <c r="H299" s="16"/>
    </row>
    <row r="300" spans="1:8" ht="15">
      <c r="A300" s="16"/>
      <c r="B300" s="16"/>
      <c r="C300" s="16"/>
      <c r="D300" s="16"/>
      <c r="E300" s="16"/>
      <c r="F300" s="16"/>
      <c r="G300" s="16"/>
      <c r="H300" s="16"/>
    </row>
  </sheetData>
  <sheetProtection/>
  <mergeCells count="20">
    <mergeCell ref="C2:O3"/>
    <mergeCell ref="A11:H11"/>
    <mergeCell ref="B12:H12"/>
    <mergeCell ref="B17:C17"/>
    <mergeCell ref="B18:H18"/>
    <mergeCell ref="B154:C154"/>
    <mergeCell ref="B155:H155"/>
    <mergeCell ref="B4:H5"/>
    <mergeCell ref="D10:E10"/>
    <mergeCell ref="C8:C9"/>
    <mergeCell ref="G8:G9"/>
    <mergeCell ref="H8:H9"/>
    <mergeCell ref="D8:E9"/>
    <mergeCell ref="O8:O9"/>
    <mergeCell ref="I8:I9"/>
    <mergeCell ref="J8:J9"/>
    <mergeCell ref="K8:K9"/>
    <mergeCell ref="L8:L9"/>
    <mergeCell ref="M8:M9"/>
    <mergeCell ref="N8:N9"/>
  </mergeCells>
  <printOptions/>
  <pageMargins left="0.75" right="0.75" top="1" bottom="1" header="0.5" footer="0.5"/>
  <pageSetup fitToHeight="22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18.50390625" style="0" customWidth="1"/>
    <col min="2" max="2" width="16.50390625" style="0" customWidth="1"/>
    <col min="3" max="3" width="15.50390625" style="0" customWidth="1"/>
    <col min="4" max="4" width="14.25390625" style="0" customWidth="1"/>
    <col min="5" max="5" width="13.875" style="0" customWidth="1"/>
    <col min="6" max="6" width="15.75390625" style="0" customWidth="1"/>
    <col min="7" max="7" width="14.00390625" style="0" customWidth="1"/>
    <col min="8" max="8" width="16.25390625" style="0" customWidth="1"/>
  </cols>
  <sheetData>
    <row r="1" spans="1:8" ht="15" customHeight="1">
      <c r="A1" s="153" t="s">
        <v>532</v>
      </c>
      <c r="B1" s="153"/>
      <c r="C1" s="153"/>
      <c r="D1" s="153"/>
      <c r="E1" s="153"/>
      <c r="F1" s="153"/>
      <c r="G1" s="153"/>
      <c r="H1" s="153"/>
    </row>
    <row r="2" spans="1:8" ht="15" hidden="1">
      <c r="A2" s="154"/>
      <c r="B2" s="154"/>
      <c r="C2" s="154"/>
      <c r="D2" s="154"/>
      <c r="E2" s="154"/>
      <c r="F2" s="154"/>
      <c r="G2" s="154"/>
      <c r="H2" s="154"/>
    </row>
    <row r="3" spans="1:8" ht="44.25" customHeight="1">
      <c r="A3" s="155" t="s">
        <v>533</v>
      </c>
      <c r="B3" s="155"/>
      <c r="C3" s="155"/>
      <c r="D3" s="155"/>
      <c r="E3" s="155"/>
      <c r="F3" s="155"/>
      <c r="G3" s="155"/>
      <c r="H3" s="155"/>
    </row>
    <row r="4" spans="1:8" ht="12">
      <c r="A4" s="156"/>
      <c r="B4" s="156"/>
      <c r="C4" s="156"/>
      <c r="D4" s="156"/>
      <c r="E4" s="156"/>
      <c r="F4" s="156"/>
      <c r="G4" s="156"/>
      <c r="H4" s="156"/>
    </row>
    <row r="5" spans="1:8" ht="0" customHeight="1" hidden="1">
      <c r="A5" s="156"/>
      <c r="B5" s="156"/>
      <c r="C5" s="156"/>
      <c r="D5" s="156"/>
      <c r="E5" s="156"/>
      <c r="F5" s="156"/>
      <c r="G5" s="156"/>
      <c r="H5" s="156"/>
    </row>
    <row r="6" spans="1:8" ht="0" customHeight="1" hidden="1">
      <c r="A6" s="156"/>
      <c r="B6" s="156"/>
      <c r="C6" s="156"/>
      <c r="D6" s="156"/>
      <c r="E6" s="156"/>
      <c r="F6" s="156"/>
      <c r="G6" s="156"/>
      <c r="H6" s="156"/>
    </row>
    <row r="7" ht="12">
      <c r="H7" t="s">
        <v>534</v>
      </c>
    </row>
    <row r="8" spans="1:8" ht="12.75" customHeight="1">
      <c r="A8" s="124" t="s">
        <v>535</v>
      </c>
      <c r="B8" s="126" t="s">
        <v>536</v>
      </c>
      <c r="C8" s="124" t="s">
        <v>537</v>
      </c>
      <c r="D8" s="124" t="s">
        <v>538</v>
      </c>
      <c r="E8" s="118" t="s">
        <v>539</v>
      </c>
      <c r="F8" s="118" t="s">
        <v>540</v>
      </c>
      <c r="G8" s="118" t="s">
        <v>541</v>
      </c>
      <c r="H8" s="118" t="s">
        <v>542</v>
      </c>
    </row>
    <row r="9" spans="1:8" ht="168" customHeight="1">
      <c r="A9" s="125"/>
      <c r="B9" s="128"/>
      <c r="C9" s="125"/>
      <c r="D9" s="125"/>
      <c r="E9" s="119"/>
      <c r="F9" s="119"/>
      <c r="G9" s="119"/>
      <c r="H9" s="119"/>
    </row>
    <row r="10" spans="1:8" ht="12.75">
      <c r="A10" s="38">
        <v>1</v>
      </c>
      <c r="B10" s="35">
        <v>2</v>
      </c>
      <c r="C10" s="38">
        <v>3</v>
      </c>
      <c r="D10" s="35">
        <v>4</v>
      </c>
      <c r="E10" s="30">
        <v>5</v>
      </c>
      <c r="F10" s="30">
        <v>6</v>
      </c>
      <c r="G10" s="30">
        <v>7</v>
      </c>
      <c r="H10" s="30">
        <v>8</v>
      </c>
    </row>
    <row r="11" spans="1:8" ht="12.75">
      <c r="A11" s="28"/>
      <c r="B11" s="28"/>
      <c r="C11" s="157"/>
      <c r="D11" s="28"/>
      <c r="E11" s="28"/>
      <c r="F11" s="28"/>
      <c r="G11" s="158"/>
      <c r="H11" s="28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6" spans="1:6" ht="15">
      <c r="A16" s="16"/>
      <c r="B16" s="16"/>
      <c r="C16" s="16"/>
      <c r="D16" s="16"/>
      <c r="E16" s="16"/>
      <c r="F16" s="16"/>
    </row>
    <row r="17" spans="1:6" ht="15">
      <c r="A17" s="29" t="s">
        <v>543</v>
      </c>
      <c r="B17" s="159" t="s">
        <v>546</v>
      </c>
      <c r="C17" s="159"/>
      <c r="D17" s="16"/>
      <c r="E17" s="16"/>
      <c r="F17" s="16"/>
    </row>
    <row r="18" spans="1:6" ht="15">
      <c r="A18" s="29"/>
      <c r="B18" s="29"/>
      <c r="C18" s="29"/>
      <c r="D18" s="16"/>
      <c r="E18" s="16"/>
      <c r="F18" s="16"/>
    </row>
    <row r="19" spans="1:6" ht="15">
      <c r="A19" s="29" t="s">
        <v>544</v>
      </c>
      <c r="B19" s="159" t="s">
        <v>1</v>
      </c>
      <c r="C19" s="159"/>
      <c r="D19" s="16"/>
      <c r="E19" s="16"/>
      <c r="F19" s="16"/>
    </row>
    <row r="20" spans="1:6" ht="15">
      <c r="A20" s="29" t="s">
        <v>545</v>
      </c>
      <c r="B20" s="29"/>
      <c r="C20" s="29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16"/>
      <c r="D22" s="16"/>
      <c r="E22" s="16"/>
      <c r="F22" s="16"/>
    </row>
    <row r="23" spans="1:6" ht="15">
      <c r="A23" s="16"/>
      <c r="B23" s="16"/>
      <c r="C23" s="16"/>
      <c r="D23" s="16"/>
      <c r="E23" s="16"/>
      <c r="F23" s="16"/>
    </row>
  </sheetData>
  <sheetProtection/>
  <mergeCells count="15">
    <mergeCell ref="F8:F9"/>
    <mergeCell ref="G8:G9"/>
    <mergeCell ref="H8:H9"/>
    <mergeCell ref="B17:C17"/>
    <mergeCell ref="B19:C19"/>
    <mergeCell ref="A1:H1"/>
    <mergeCell ref="A3:H3"/>
    <mergeCell ref="A4:H4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31">
      <selection activeCell="B33" sqref="B33:Q33"/>
    </sheetView>
  </sheetViews>
  <sheetFormatPr defaultColWidth="9.125" defaultRowHeight="12.75"/>
  <cols>
    <col min="1" max="1" width="0.12890625" style="1" customWidth="1"/>
    <col min="2" max="2" width="22.00390625" style="1" customWidth="1"/>
    <col min="3" max="3" width="14.50390625" style="1" customWidth="1"/>
    <col min="4" max="4" width="16.875" style="1" customWidth="1"/>
    <col min="5" max="5" width="6.75390625" style="1" customWidth="1"/>
    <col min="6" max="6" width="10.00390625" style="1" customWidth="1"/>
    <col min="7" max="7" width="9.875" style="1" customWidth="1"/>
    <col min="8" max="8" width="7.75390625" style="1" customWidth="1"/>
    <col min="9" max="9" width="9.00390625" style="1" customWidth="1"/>
    <col min="10" max="10" width="11.75390625" style="1" customWidth="1"/>
    <col min="11" max="11" width="11.50390625" style="1" customWidth="1"/>
    <col min="12" max="12" width="0.12890625" style="1" customWidth="1"/>
    <col min="13" max="13" width="14.25390625" style="1" customWidth="1"/>
    <col min="14" max="14" width="17.50390625" style="1" customWidth="1"/>
    <col min="15" max="15" width="22.25390625" style="1" customWidth="1"/>
    <col min="16" max="16" width="0.12890625" style="1" hidden="1" customWidth="1"/>
    <col min="17" max="17" width="29.75390625" style="1" customWidth="1"/>
    <col min="18" max="18" width="17.125" style="1" customWidth="1"/>
    <col min="19" max="16384" width="9.125" style="1" customWidth="1"/>
  </cols>
  <sheetData>
    <row r="1" spans="2:18" ht="12.75">
      <c r="B1" s="107" t="s">
        <v>547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18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33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5.75">
      <c r="A4" s="8"/>
      <c r="B4" s="8" t="s">
        <v>389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0.25" customHeight="1">
      <c r="A5" s="8"/>
      <c r="B5" s="109" t="s">
        <v>548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8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83" customHeight="1">
      <c r="A9" s="105" t="s">
        <v>296</v>
      </c>
      <c r="B9" s="103" t="s">
        <v>303</v>
      </c>
      <c r="C9" s="57" t="s">
        <v>302</v>
      </c>
      <c r="D9" s="57" t="s">
        <v>304</v>
      </c>
      <c r="E9" s="112" t="s">
        <v>305</v>
      </c>
      <c r="F9" s="113"/>
      <c r="G9" s="113"/>
      <c r="H9" s="113"/>
      <c r="I9" s="114"/>
      <c r="J9" s="112" t="s">
        <v>306</v>
      </c>
      <c r="K9" s="114"/>
      <c r="L9" s="160"/>
      <c r="M9" s="103" t="s">
        <v>549</v>
      </c>
      <c r="N9" s="103" t="s">
        <v>308</v>
      </c>
      <c r="O9" s="103" t="s">
        <v>309</v>
      </c>
      <c r="P9" s="57" t="s">
        <v>3</v>
      </c>
      <c r="Q9" s="103" t="s">
        <v>550</v>
      </c>
      <c r="R9" s="103" t="s">
        <v>311</v>
      </c>
    </row>
    <row r="10" spans="1:18" ht="63.75" customHeight="1">
      <c r="A10" s="106"/>
      <c r="B10" s="104"/>
      <c r="C10" s="57"/>
      <c r="D10" s="57"/>
      <c r="E10" s="57" t="s">
        <v>5</v>
      </c>
      <c r="F10" s="57" t="s">
        <v>6</v>
      </c>
      <c r="G10" s="57" t="s">
        <v>7</v>
      </c>
      <c r="H10" s="57" t="s">
        <v>8</v>
      </c>
      <c r="I10" s="57" t="s">
        <v>9</v>
      </c>
      <c r="J10" s="60" t="s">
        <v>4</v>
      </c>
      <c r="K10" s="57" t="s">
        <v>307</v>
      </c>
      <c r="L10" s="89" t="s">
        <v>551</v>
      </c>
      <c r="M10" s="104"/>
      <c r="N10" s="104"/>
      <c r="O10" s="104"/>
      <c r="P10" s="57"/>
      <c r="Q10" s="104"/>
      <c r="R10" s="104"/>
    </row>
    <row r="11" spans="1:18" ht="15.75">
      <c r="A11" s="10">
        <v>1</v>
      </c>
      <c r="B11" s="10">
        <v>1</v>
      </c>
      <c r="C11" s="10">
        <v>2</v>
      </c>
      <c r="D11" s="10">
        <v>3</v>
      </c>
      <c r="E11" s="115">
        <v>4</v>
      </c>
      <c r="F11" s="117"/>
      <c r="G11" s="117"/>
      <c r="H11" s="117"/>
      <c r="I11" s="116"/>
      <c r="J11" s="115">
        <v>5</v>
      </c>
      <c r="K11" s="116"/>
      <c r="L11" s="90"/>
      <c r="M11" s="10">
        <v>6</v>
      </c>
      <c r="N11" s="10">
        <v>7</v>
      </c>
      <c r="O11" s="10">
        <v>8</v>
      </c>
      <c r="P11" s="10">
        <v>5</v>
      </c>
      <c r="Q11" s="10">
        <v>9</v>
      </c>
      <c r="R11" s="10">
        <v>10</v>
      </c>
    </row>
    <row r="12" spans="1:18" ht="24" customHeight="1">
      <c r="A12" s="110" t="s">
        <v>388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15.75">
      <c r="A13" s="101" t="s">
        <v>552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ht="90.75" customHeight="1">
      <c r="A14" s="14">
        <v>1</v>
      </c>
      <c r="B14" s="11" t="s">
        <v>553</v>
      </c>
      <c r="C14" s="14" t="s">
        <v>554</v>
      </c>
      <c r="D14" s="14"/>
      <c r="E14" s="61">
        <v>5</v>
      </c>
      <c r="F14" s="61">
        <v>43.5</v>
      </c>
      <c r="G14" s="61"/>
      <c r="H14" s="61"/>
      <c r="I14" s="61"/>
      <c r="J14" s="62">
        <v>5.6</v>
      </c>
      <c r="K14" s="61">
        <v>1.5</v>
      </c>
      <c r="L14" s="61"/>
      <c r="M14" s="61"/>
      <c r="N14" s="63" t="s">
        <v>555</v>
      </c>
      <c r="O14" s="14" t="s">
        <v>556</v>
      </c>
      <c r="P14" s="15" t="s">
        <v>209</v>
      </c>
      <c r="Q14" s="58" t="s">
        <v>339</v>
      </c>
      <c r="R14" s="15" t="s">
        <v>315</v>
      </c>
    </row>
    <row r="15" spans="1:18" ht="90.75" customHeight="1">
      <c r="A15" s="14">
        <v>3</v>
      </c>
      <c r="B15" s="11" t="s">
        <v>557</v>
      </c>
      <c r="C15" s="14" t="s">
        <v>554</v>
      </c>
      <c r="D15" s="14"/>
      <c r="E15" s="61">
        <v>5</v>
      </c>
      <c r="F15" s="61">
        <v>44.1</v>
      </c>
      <c r="G15" s="61"/>
      <c r="H15" s="61"/>
      <c r="I15" s="61"/>
      <c r="J15" s="62">
        <v>5.6</v>
      </c>
      <c r="K15" s="61">
        <v>1.5</v>
      </c>
      <c r="L15" s="61"/>
      <c r="M15" s="61"/>
      <c r="N15" s="63" t="s">
        <v>555</v>
      </c>
      <c r="O15" s="14" t="s">
        <v>556</v>
      </c>
      <c r="P15" s="14" t="s">
        <v>197</v>
      </c>
      <c r="Q15" s="59" t="s">
        <v>339</v>
      </c>
      <c r="R15" s="15" t="s">
        <v>315</v>
      </c>
    </row>
    <row r="16" spans="1:18" ht="90.75" customHeight="1">
      <c r="A16" s="14">
        <v>5</v>
      </c>
      <c r="B16" s="11" t="s">
        <v>558</v>
      </c>
      <c r="C16" s="14" t="s">
        <v>559</v>
      </c>
      <c r="D16" s="14"/>
      <c r="E16" s="61">
        <v>1</v>
      </c>
      <c r="F16" s="61">
        <v>36.5</v>
      </c>
      <c r="G16" s="61"/>
      <c r="H16" s="61"/>
      <c r="I16" s="61"/>
      <c r="J16" s="62">
        <v>32.3</v>
      </c>
      <c r="K16" s="61">
        <v>10.3</v>
      </c>
      <c r="L16" s="61"/>
      <c r="M16" s="61"/>
      <c r="N16" s="63" t="s">
        <v>555</v>
      </c>
      <c r="O16" s="14" t="s">
        <v>556</v>
      </c>
      <c r="P16" s="14" t="s">
        <v>197</v>
      </c>
      <c r="Q16" s="59" t="s">
        <v>339</v>
      </c>
      <c r="R16" s="15" t="s">
        <v>315</v>
      </c>
    </row>
    <row r="17" spans="1:18" ht="90.75" customHeight="1">
      <c r="A17" s="14">
        <v>6</v>
      </c>
      <c r="B17" s="11" t="s">
        <v>560</v>
      </c>
      <c r="C17" s="14" t="s">
        <v>559</v>
      </c>
      <c r="D17" s="14"/>
      <c r="E17" s="61">
        <v>1</v>
      </c>
      <c r="F17" s="61">
        <v>39.4</v>
      </c>
      <c r="G17" s="61"/>
      <c r="H17" s="61"/>
      <c r="I17" s="61"/>
      <c r="J17" s="62">
        <v>34.8</v>
      </c>
      <c r="K17" s="61">
        <v>11.1</v>
      </c>
      <c r="L17" s="61"/>
      <c r="M17" s="61"/>
      <c r="N17" s="63" t="s">
        <v>555</v>
      </c>
      <c r="O17" s="14" t="s">
        <v>556</v>
      </c>
      <c r="P17" s="15" t="s">
        <v>208</v>
      </c>
      <c r="Q17" s="59" t="s">
        <v>339</v>
      </c>
      <c r="R17" s="15" t="s">
        <v>315</v>
      </c>
    </row>
    <row r="18" spans="1:18" ht="90.75" customHeight="1">
      <c r="A18" s="14">
        <v>11</v>
      </c>
      <c r="B18" s="11" t="s">
        <v>561</v>
      </c>
      <c r="C18" s="14" t="s">
        <v>559</v>
      </c>
      <c r="D18" s="10"/>
      <c r="E18" s="61">
        <v>1</v>
      </c>
      <c r="F18" s="61">
        <v>37.1</v>
      </c>
      <c r="G18" s="61"/>
      <c r="H18" s="61"/>
      <c r="I18" s="61"/>
      <c r="J18" s="62">
        <v>32.8</v>
      </c>
      <c r="K18" s="61">
        <v>10.5</v>
      </c>
      <c r="L18" s="61"/>
      <c r="M18" s="61"/>
      <c r="N18" s="63" t="s">
        <v>555</v>
      </c>
      <c r="O18" s="14" t="s">
        <v>556</v>
      </c>
      <c r="P18" s="15" t="s">
        <v>210</v>
      </c>
      <c r="Q18" s="59" t="s">
        <v>339</v>
      </c>
      <c r="R18" s="15" t="s">
        <v>315</v>
      </c>
    </row>
    <row r="19" spans="1:18" ht="90.75" customHeight="1">
      <c r="A19" s="14"/>
      <c r="B19" s="67" t="s">
        <v>562</v>
      </c>
      <c r="C19" s="14" t="s">
        <v>559</v>
      </c>
      <c r="D19" s="10"/>
      <c r="E19" s="68">
        <v>1</v>
      </c>
      <c r="F19" s="68">
        <v>68.4</v>
      </c>
      <c r="G19" s="68"/>
      <c r="H19" s="68"/>
      <c r="I19" s="68"/>
      <c r="J19" s="69">
        <v>104.5</v>
      </c>
      <c r="K19" s="68">
        <v>39.7</v>
      </c>
      <c r="L19" s="68">
        <v>64805.69</v>
      </c>
      <c r="M19" s="68"/>
      <c r="N19" s="63" t="s">
        <v>555</v>
      </c>
      <c r="O19" s="14" t="s">
        <v>556</v>
      </c>
      <c r="P19" s="71"/>
      <c r="Q19" s="59" t="s">
        <v>339</v>
      </c>
      <c r="R19" s="15" t="s">
        <v>315</v>
      </c>
    </row>
    <row r="20" spans="1:18" ht="90.75" customHeight="1">
      <c r="A20" s="14"/>
      <c r="B20" s="67" t="s">
        <v>563</v>
      </c>
      <c r="C20" s="14" t="s">
        <v>559</v>
      </c>
      <c r="D20" s="10"/>
      <c r="E20" s="68">
        <v>1</v>
      </c>
      <c r="F20" s="68">
        <v>39.7</v>
      </c>
      <c r="G20" s="68"/>
      <c r="H20" s="68"/>
      <c r="I20" s="68"/>
      <c r="J20" s="69">
        <v>44.3</v>
      </c>
      <c r="K20" s="68">
        <v>14.2</v>
      </c>
      <c r="L20" s="68">
        <v>30099.62</v>
      </c>
      <c r="M20" s="68"/>
      <c r="N20" s="63" t="s">
        <v>555</v>
      </c>
      <c r="O20" s="14" t="s">
        <v>556</v>
      </c>
      <c r="P20" s="71"/>
      <c r="Q20" s="59" t="s">
        <v>339</v>
      </c>
      <c r="R20" s="15" t="s">
        <v>315</v>
      </c>
    </row>
    <row r="21" spans="1:18" ht="90.75" customHeight="1">
      <c r="A21" s="14"/>
      <c r="B21" s="67" t="s">
        <v>564</v>
      </c>
      <c r="C21" s="14" t="s">
        <v>559</v>
      </c>
      <c r="D21" s="10"/>
      <c r="E21" s="68">
        <v>1</v>
      </c>
      <c r="F21" s="68">
        <v>49</v>
      </c>
      <c r="G21" s="68"/>
      <c r="H21" s="68"/>
      <c r="I21" s="68"/>
      <c r="J21" s="69">
        <v>38.7</v>
      </c>
      <c r="K21" s="68">
        <v>14.3</v>
      </c>
      <c r="L21" s="68">
        <v>24395.23</v>
      </c>
      <c r="M21" s="68"/>
      <c r="N21" s="63" t="s">
        <v>555</v>
      </c>
      <c r="O21" s="14" t="s">
        <v>556</v>
      </c>
      <c r="P21" s="71"/>
      <c r="Q21" s="59" t="s">
        <v>339</v>
      </c>
      <c r="R21" s="15" t="s">
        <v>315</v>
      </c>
    </row>
    <row r="22" spans="1:18" ht="90.75" customHeight="1">
      <c r="A22" s="14"/>
      <c r="B22" s="67" t="s">
        <v>565</v>
      </c>
      <c r="C22" s="14" t="s">
        <v>559</v>
      </c>
      <c r="D22" s="10"/>
      <c r="E22" s="68">
        <v>1</v>
      </c>
      <c r="F22" s="68">
        <v>33.6</v>
      </c>
      <c r="G22" s="68"/>
      <c r="H22" s="68"/>
      <c r="I22" s="68"/>
      <c r="J22" s="69">
        <v>24.6</v>
      </c>
      <c r="K22" s="68">
        <v>5.2</v>
      </c>
      <c r="L22" s="68">
        <v>19439.69</v>
      </c>
      <c r="M22" s="68"/>
      <c r="N22" s="63" t="s">
        <v>555</v>
      </c>
      <c r="O22" s="14" t="s">
        <v>556</v>
      </c>
      <c r="P22" s="71"/>
      <c r="Q22" s="59" t="s">
        <v>339</v>
      </c>
      <c r="R22" s="15" t="s">
        <v>315</v>
      </c>
    </row>
    <row r="23" spans="1:18" ht="90.75" customHeight="1">
      <c r="A23" s="14"/>
      <c r="B23" s="67" t="s">
        <v>566</v>
      </c>
      <c r="C23" s="14" t="s">
        <v>559</v>
      </c>
      <c r="D23" s="10"/>
      <c r="E23" s="68">
        <v>1</v>
      </c>
      <c r="F23" s="68">
        <v>70</v>
      </c>
      <c r="G23" s="68"/>
      <c r="H23" s="68"/>
      <c r="I23" s="68"/>
      <c r="J23" s="69">
        <v>5</v>
      </c>
      <c r="K23" s="68">
        <f aca="true" t="shared" si="0" ref="K23:K32">J23-L23</f>
        <v>5</v>
      </c>
      <c r="L23" s="68"/>
      <c r="M23" s="68"/>
      <c r="N23" s="63" t="s">
        <v>555</v>
      </c>
      <c r="O23" s="14" t="s">
        <v>556</v>
      </c>
      <c r="P23" s="71"/>
      <c r="Q23" s="59" t="s">
        <v>339</v>
      </c>
      <c r="R23" s="15" t="s">
        <v>315</v>
      </c>
    </row>
    <row r="24" spans="1:18" ht="90.75" customHeight="1">
      <c r="A24" s="14"/>
      <c r="B24" s="67" t="s">
        <v>567</v>
      </c>
      <c r="C24" s="14" t="s">
        <v>559</v>
      </c>
      <c r="D24" s="10"/>
      <c r="E24" s="68">
        <v>1</v>
      </c>
      <c r="F24" s="68">
        <v>53</v>
      </c>
      <c r="G24" s="68"/>
      <c r="H24" s="68"/>
      <c r="I24" s="68"/>
      <c r="J24" s="69">
        <v>59.7</v>
      </c>
      <c r="K24" s="68">
        <v>59.7</v>
      </c>
      <c r="L24" s="68"/>
      <c r="M24" s="68"/>
      <c r="N24" s="63" t="s">
        <v>555</v>
      </c>
      <c r="O24" s="14" t="s">
        <v>556</v>
      </c>
      <c r="P24" s="71"/>
      <c r="Q24" s="59" t="s">
        <v>339</v>
      </c>
      <c r="R24" s="15" t="s">
        <v>315</v>
      </c>
    </row>
    <row r="25" spans="1:18" ht="90.75" customHeight="1">
      <c r="A25" s="14"/>
      <c r="B25" s="67" t="s">
        <v>568</v>
      </c>
      <c r="C25" s="14" t="s">
        <v>559</v>
      </c>
      <c r="D25" s="10"/>
      <c r="E25" s="68">
        <v>1</v>
      </c>
      <c r="F25" s="68">
        <v>64.4</v>
      </c>
      <c r="G25" s="68"/>
      <c r="H25" s="68"/>
      <c r="I25" s="68"/>
      <c r="J25" s="69">
        <v>5</v>
      </c>
      <c r="K25" s="68">
        <f t="shared" si="0"/>
        <v>5</v>
      </c>
      <c r="L25" s="68"/>
      <c r="M25" s="68"/>
      <c r="N25" s="63" t="s">
        <v>555</v>
      </c>
      <c r="O25" s="14" t="s">
        <v>556</v>
      </c>
      <c r="P25" s="71"/>
      <c r="Q25" s="59" t="s">
        <v>339</v>
      </c>
      <c r="R25" s="15" t="s">
        <v>315</v>
      </c>
    </row>
    <row r="26" spans="1:18" ht="90.75" customHeight="1">
      <c r="A26" s="14"/>
      <c r="B26" s="67" t="s">
        <v>569</v>
      </c>
      <c r="C26" s="14" t="s">
        <v>559</v>
      </c>
      <c r="D26" s="10"/>
      <c r="E26" s="68">
        <v>1</v>
      </c>
      <c r="F26" s="68">
        <v>61.5</v>
      </c>
      <c r="G26" s="68"/>
      <c r="H26" s="68"/>
      <c r="I26" s="68"/>
      <c r="J26" s="69">
        <v>5</v>
      </c>
      <c r="K26" s="68">
        <f t="shared" si="0"/>
        <v>5</v>
      </c>
      <c r="L26" s="68"/>
      <c r="M26" s="68"/>
      <c r="N26" s="63" t="s">
        <v>555</v>
      </c>
      <c r="O26" s="14" t="s">
        <v>556</v>
      </c>
      <c r="P26" s="71"/>
      <c r="Q26" s="59" t="s">
        <v>339</v>
      </c>
      <c r="R26" s="15" t="s">
        <v>315</v>
      </c>
    </row>
    <row r="27" spans="1:18" ht="90.75" customHeight="1">
      <c r="A27" s="14"/>
      <c r="B27" s="67" t="s">
        <v>570</v>
      </c>
      <c r="C27" s="14" t="s">
        <v>559</v>
      </c>
      <c r="D27" s="10"/>
      <c r="E27" s="68">
        <v>1</v>
      </c>
      <c r="F27" s="68">
        <v>42.8</v>
      </c>
      <c r="G27" s="68"/>
      <c r="H27" s="68"/>
      <c r="I27" s="68"/>
      <c r="J27" s="69">
        <v>22.3</v>
      </c>
      <c r="K27" s="68">
        <f t="shared" si="0"/>
        <v>22.3</v>
      </c>
      <c r="L27" s="68"/>
      <c r="M27" s="68"/>
      <c r="N27" s="63" t="s">
        <v>555</v>
      </c>
      <c r="O27" s="14" t="s">
        <v>556</v>
      </c>
      <c r="P27" s="71"/>
      <c r="Q27" s="59" t="s">
        <v>339</v>
      </c>
      <c r="R27" s="15" t="s">
        <v>315</v>
      </c>
    </row>
    <row r="28" spans="1:18" ht="90.75" customHeight="1">
      <c r="A28" s="14"/>
      <c r="B28" s="67" t="s">
        <v>571</v>
      </c>
      <c r="C28" s="14" t="s">
        <v>559</v>
      </c>
      <c r="D28" s="10"/>
      <c r="E28" s="68">
        <v>1</v>
      </c>
      <c r="F28" s="68">
        <v>37.8</v>
      </c>
      <c r="G28" s="68"/>
      <c r="H28" s="68"/>
      <c r="I28" s="68"/>
      <c r="J28" s="69">
        <v>34943</v>
      </c>
      <c r="K28" s="68">
        <f t="shared" si="0"/>
        <v>34943</v>
      </c>
      <c r="L28" s="68"/>
      <c r="M28" s="68"/>
      <c r="N28" s="63" t="s">
        <v>555</v>
      </c>
      <c r="O28" s="14" t="s">
        <v>556</v>
      </c>
      <c r="P28" s="71"/>
      <c r="Q28" s="59" t="s">
        <v>339</v>
      </c>
      <c r="R28" s="15" t="s">
        <v>315</v>
      </c>
    </row>
    <row r="29" spans="1:18" ht="90.75" customHeight="1">
      <c r="A29" s="14"/>
      <c r="B29" s="67" t="s">
        <v>572</v>
      </c>
      <c r="C29" s="14" t="s">
        <v>559</v>
      </c>
      <c r="D29" s="10"/>
      <c r="E29" s="68">
        <v>1</v>
      </c>
      <c r="F29" s="68">
        <v>58.7</v>
      </c>
      <c r="G29" s="68"/>
      <c r="H29" s="68"/>
      <c r="I29" s="68"/>
      <c r="J29" s="69"/>
      <c r="K29" s="68">
        <f t="shared" si="0"/>
        <v>0</v>
      </c>
      <c r="L29" s="68"/>
      <c r="M29" s="68"/>
      <c r="N29" s="63" t="s">
        <v>555</v>
      </c>
      <c r="O29" s="14" t="s">
        <v>556</v>
      </c>
      <c r="P29" s="71"/>
      <c r="Q29" s="59" t="s">
        <v>339</v>
      </c>
      <c r="R29" s="15" t="s">
        <v>315</v>
      </c>
    </row>
    <row r="30" spans="1:18" ht="90.75" customHeight="1">
      <c r="A30" s="14"/>
      <c r="B30" s="67" t="s">
        <v>573</v>
      </c>
      <c r="C30" s="14" t="s">
        <v>559</v>
      </c>
      <c r="D30" s="10"/>
      <c r="E30" s="68">
        <v>1</v>
      </c>
      <c r="F30" s="68">
        <v>36.8</v>
      </c>
      <c r="G30" s="68"/>
      <c r="H30" s="68"/>
      <c r="I30" s="68"/>
      <c r="J30" s="69">
        <v>47523</v>
      </c>
      <c r="K30" s="68">
        <f t="shared" si="0"/>
        <v>47523</v>
      </c>
      <c r="L30" s="68"/>
      <c r="M30" s="68"/>
      <c r="N30" s="63" t="s">
        <v>555</v>
      </c>
      <c r="O30" s="14" t="s">
        <v>556</v>
      </c>
      <c r="P30" s="71"/>
      <c r="Q30" s="59" t="s">
        <v>339</v>
      </c>
      <c r="R30" s="15" t="s">
        <v>315</v>
      </c>
    </row>
    <row r="31" spans="1:18" ht="90.75" customHeight="1">
      <c r="A31" s="14"/>
      <c r="B31" s="67" t="s">
        <v>574</v>
      </c>
      <c r="C31" s="14" t="s">
        <v>559</v>
      </c>
      <c r="D31" s="10"/>
      <c r="E31" s="68">
        <v>1</v>
      </c>
      <c r="F31" s="68">
        <v>73.6</v>
      </c>
      <c r="G31" s="68"/>
      <c r="H31" s="68"/>
      <c r="I31" s="68"/>
      <c r="J31" s="69"/>
      <c r="K31" s="68">
        <f t="shared" si="0"/>
        <v>0</v>
      </c>
      <c r="L31" s="68"/>
      <c r="M31" s="68"/>
      <c r="N31" s="63" t="s">
        <v>555</v>
      </c>
      <c r="O31" s="14" t="s">
        <v>556</v>
      </c>
      <c r="P31" s="71"/>
      <c r="Q31" s="59" t="s">
        <v>339</v>
      </c>
      <c r="R31" s="15" t="s">
        <v>315</v>
      </c>
    </row>
    <row r="32" spans="1:18" ht="90.75" customHeight="1">
      <c r="A32" s="14"/>
      <c r="B32" s="67" t="s">
        <v>575</v>
      </c>
      <c r="C32" s="14" t="s">
        <v>559</v>
      </c>
      <c r="D32" s="10"/>
      <c r="E32" s="68">
        <v>1</v>
      </c>
      <c r="F32" s="68">
        <v>46.4</v>
      </c>
      <c r="G32" s="68"/>
      <c r="H32" s="68"/>
      <c r="I32" s="68"/>
      <c r="J32" s="69">
        <v>0</v>
      </c>
      <c r="K32" s="68">
        <f t="shared" si="0"/>
        <v>0</v>
      </c>
      <c r="L32" s="68"/>
      <c r="M32" s="68"/>
      <c r="N32" s="63" t="s">
        <v>555</v>
      </c>
      <c r="O32" s="14" t="s">
        <v>556</v>
      </c>
      <c r="P32" s="71"/>
      <c r="Q32" s="59" t="s">
        <v>339</v>
      </c>
      <c r="R32" s="15" t="s">
        <v>315</v>
      </c>
    </row>
    <row r="33" spans="1:18" ht="74.25" customHeight="1">
      <c r="A33" s="14"/>
      <c r="B33" s="85" t="s">
        <v>439</v>
      </c>
      <c r="C33" s="14" t="s">
        <v>559</v>
      </c>
      <c r="D33" s="10" t="s">
        <v>440</v>
      </c>
      <c r="E33" s="68">
        <v>1</v>
      </c>
      <c r="F33" s="68">
        <v>109.3</v>
      </c>
      <c r="G33" s="68"/>
      <c r="H33" s="68"/>
      <c r="I33" s="68"/>
      <c r="J33" s="69">
        <v>2775600</v>
      </c>
      <c r="K33" s="68">
        <v>158734.4</v>
      </c>
      <c r="L33" s="68"/>
      <c r="M33" s="161"/>
      <c r="N33" s="70">
        <v>41674</v>
      </c>
      <c r="O33" s="14" t="s">
        <v>396</v>
      </c>
      <c r="P33" s="71" t="s">
        <v>339</v>
      </c>
      <c r="Q33" s="59" t="s">
        <v>339</v>
      </c>
      <c r="R33" s="15" t="s">
        <v>315</v>
      </c>
    </row>
    <row r="34" spans="1:18" s="2" customFormat="1" ht="15" customHeight="1">
      <c r="A34" s="13"/>
      <c r="B34" s="25" t="s">
        <v>321</v>
      </c>
      <c r="C34" s="12"/>
      <c r="D34" s="12"/>
      <c r="E34" s="18"/>
      <c r="F34" s="18">
        <f>SUM(F14:F18)</f>
        <v>200.6</v>
      </c>
      <c r="G34" s="18">
        <f>SUM(G14:G18)</f>
        <v>0</v>
      </c>
      <c r="H34" s="18">
        <f>SUM(H14:H18)</f>
        <v>0</v>
      </c>
      <c r="I34" s="18">
        <f>SUM(I14:I33)</f>
        <v>0</v>
      </c>
      <c r="J34" s="18">
        <f>SUM(J14:J33)</f>
        <v>2858486.2</v>
      </c>
      <c r="K34" s="19">
        <f>SUM(K14:K33)</f>
        <v>241405.7</v>
      </c>
      <c r="L34" s="19"/>
      <c r="M34" s="18">
        <f>SUM(M14:M33)</f>
        <v>0</v>
      </c>
      <c r="N34" s="19"/>
      <c r="O34" s="26"/>
      <c r="P34" s="20"/>
      <c r="Q34" s="24"/>
      <c r="R34" s="24"/>
    </row>
    <row r="35" spans="1:18" s="5" customFormat="1" ht="60" customHeight="1" hidden="1">
      <c r="A35" s="14"/>
      <c r="B35" s="11"/>
      <c r="C35" s="14"/>
      <c r="D35" s="14"/>
      <c r="E35" s="61"/>
      <c r="F35" s="61"/>
      <c r="G35" s="61"/>
      <c r="H35" s="65"/>
      <c r="I35" s="61"/>
      <c r="J35" s="66"/>
      <c r="K35" s="64"/>
      <c r="L35" s="64"/>
      <c r="M35" s="61"/>
      <c r="N35" s="63"/>
      <c r="O35" s="10"/>
      <c r="P35" s="14"/>
      <c r="Q35" s="59"/>
      <c r="R35" s="15"/>
    </row>
    <row r="36" spans="1:18" ht="15" hidden="1">
      <c r="A36" s="21"/>
      <c r="B36" s="27" t="s">
        <v>321</v>
      </c>
      <c r="C36" s="27"/>
      <c r="D36" s="27"/>
      <c r="E36" s="27"/>
      <c r="F36" s="22">
        <f aca="true" t="shared" si="1" ref="F36:K36">SUM(F35:F35)</f>
        <v>0</v>
      </c>
      <c r="G36" s="22">
        <f t="shared" si="1"/>
        <v>0</v>
      </c>
      <c r="H36" s="22">
        <f t="shared" si="1"/>
        <v>0</v>
      </c>
      <c r="I36" s="22">
        <f t="shared" si="1"/>
        <v>0</v>
      </c>
      <c r="J36" s="22">
        <f t="shared" si="1"/>
        <v>0</v>
      </c>
      <c r="K36" s="22">
        <f t="shared" si="1"/>
        <v>0</v>
      </c>
      <c r="L36" s="22"/>
      <c r="M36" s="22">
        <f>SUM(M35:M35)</f>
        <v>0</v>
      </c>
      <c r="N36" s="27"/>
      <c r="O36" s="27"/>
      <c r="P36" s="27"/>
      <c r="Q36" s="23"/>
      <c r="R36" s="23"/>
    </row>
    <row r="37" spans="1:18" ht="15.7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15.75">
      <c r="A38" s="96" t="s">
        <v>30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" customHeight="1">
      <c r="A42" s="17" t="s">
        <v>10</v>
      </c>
      <c r="B42" s="16"/>
      <c r="C42" s="16"/>
      <c r="D42" s="95" t="s">
        <v>437</v>
      </c>
      <c r="E42" s="95"/>
      <c r="F42" s="9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.75">
      <c r="A43" s="17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" customHeight="1">
      <c r="A44" s="17" t="s">
        <v>12</v>
      </c>
      <c r="B44" s="16"/>
      <c r="C44" s="16"/>
      <c r="D44" s="95" t="s">
        <v>421</v>
      </c>
      <c r="E44" s="95"/>
      <c r="F44" s="9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.75">
      <c r="A45" s="17" t="s">
        <v>13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" customHeight="1">
      <c r="A46" s="17" t="s">
        <v>14</v>
      </c>
      <c r="B46" s="16"/>
      <c r="C46" s="16"/>
      <c r="D46" s="95" t="s">
        <v>421</v>
      </c>
      <c r="E46" s="95"/>
      <c r="F46" s="9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.75">
      <c r="A47" s="17" t="s">
        <v>15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</sheetData>
  <sheetProtection/>
  <mergeCells count="20">
    <mergeCell ref="A38:R38"/>
    <mergeCell ref="D42:F42"/>
    <mergeCell ref="D44:F44"/>
    <mergeCell ref="D46:F46"/>
    <mergeCell ref="R9:R10"/>
    <mergeCell ref="E11:I11"/>
    <mergeCell ref="J11:K11"/>
    <mergeCell ref="A12:R12"/>
    <mergeCell ref="A13:R13"/>
    <mergeCell ref="A37:R37"/>
    <mergeCell ref="B1:R3"/>
    <mergeCell ref="B5:R5"/>
    <mergeCell ref="A9:A10"/>
    <mergeCell ref="B9:B10"/>
    <mergeCell ref="E9:I9"/>
    <mergeCell ref="J9:K9"/>
    <mergeCell ref="M9:M10"/>
    <mergeCell ref="N9:N10"/>
    <mergeCell ref="O9:O10"/>
    <mergeCell ref="Q9:Q1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Glavbuh</cp:lastModifiedBy>
  <cp:lastPrinted>2017-08-23T04:40:24Z</cp:lastPrinted>
  <dcterms:created xsi:type="dcterms:W3CDTF">2009-10-12T02:53:07Z</dcterms:created>
  <dcterms:modified xsi:type="dcterms:W3CDTF">2019-02-14T05:13:24Z</dcterms:modified>
  <cp:category/>
  <cp:version/>
  <cp:contentType/>
  <cp:contentStatus/>
</cp:coreProperties>
</file>